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师范" sheetId="7" r:id="rId1"/>
  </sheets>
  <definedNames>
    <definedName name="_xlnm._FilterDatabase" localSheetId="0" hidden="1">师范!$A$2:$AK$157</definedName>
  </definedNames>
  <calcPr calcId="144525"/>
</workbook>
</file>

<file path=xl/sharedStrings.xml><?xml version="1.0" encoding="utf-8"?>
<sst xmlns="http://schemas.openxmlformats.org/spreadsheetml/2006/main" count="985" uniqueCount="188">
  <si>
    <t>2023年华南师范大学全国招生计划表</t>
  </si>
  <si>
    <t>校园</t>
  </si>
  <si>
    <t>学院</t>
  </si>
  <si>
    <t>专业</t>
  </si>
  <si>
    <t>学位</t>
  </si>
  <si>
    <t>科类</t>
  </si>
  <si>
    <t>类别</t>
  </si>
  <si>
    <t>招生计划</t>
  </si>
  <si>
    <t>备注</t>
  </si>
  <si>
    <t>广东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</si>
  <si>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</si>
  <si>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</si>
  <si>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</si>
  <si>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</si>
  <si>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</si>
  <si>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</si>
  <si>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</si>
  <si>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</si>
  <si>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</si>
  <si>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</si>
  <si>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</si>
  <si>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</si>
  <si>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</si>
  <si>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</si>
  <si>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</si>
  <si>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广西</t>
  </si>
  <si>
    <t>海南</t>
  </si>
  <si>
    <t>重庆</t>
  </si>
  <si>
    <t>四川</t>
  </si>
  <si>
    <t>贵州</t>
  </si>
  <si>
    <t>云南</t>
  </si>
  <si>
    <t>陕西</t>
  </si>
  <si>
    <t>甘肃</t>
  </si>
  <si>
    <t>宁夏</t>
  </si>
  <si>
    <t>新疆</t>
  </si>
  <si>
    <t>新疆内高班</t>
  </si>
  <si>
    <t>西藏内高班</t>
  </si>
  <si>
    <t>预科转入</t>
  </si>
  <si>
    <t>高水平运动队</t>
  </si>
  <si>
    <t>运动训练单招</t>
  </si>
  <si>
    <t>其他计划</t>
  </si>
  <si>
    <t>石牌</t>
  </si>
  <si>
    <t>马克思主义学院</t>
  </si>
  <si>
    <t>思想政治教育</t>
  </si>
  <si>
    <t>法学</t>
  </si>
  <si>
    <t>文科/历史类</t>
  </si>
  <si>
    <t>师范</t>
  </si>
  <si>
    <t>理科/物理类</t>
  </si>
  <si>
    <t>教育科学学院</t>
  </si>
  <si>
    <t>小学教育</t>
  </si>
  <si>
    <t>教育学</t>
  </si>
  <si>
    <t>学前教育</t>
  </si>
  <si>
    <t>特殊教育</t>
  </si>
  <si>
    <t>地方专项</t>
  </si>
  <si>
    <t>心理学院</t>
  </si>
  <si>
    <t>心理学</t>
  </si>
  <si>
    <t>理学</t>
  </si>
  <si>
    <t>教育信息技术学院</t>
  </si>
  <si>
    <t>教育技术学</t>
  </si>
  <si>
    <t>外国语言文化学院</t>
  </si>
  <si>
    <t>英语</t>
  </si>
  <si>
    <t>文学</t>
  </si>
  <si>
    <t>美术学院</t>
  </si>
  <si>
    <t>美术学</t>
  </si>
  <si>
    <t>艺术学</t>
  </si>
  <si>
    <t>艺术</t>
  </si>
  <si>
    <t>历史文化学院</t>
  </si>
  <si>
    <t>历史学</t>
  </si>
  <si>
    <t>数学科学学院</t>
  </si>
  <si>
    <t>数学与应用数学</t>
  </si>
  <si>
    <t>地理科学学院</t>
  </si>
  <si>
    <t>地理科学</t>
  </si>
  <si>
    <t>生命科学学院</t>
  </si>
  <si>
    <t>生物科学</t>
  </si>
  <si>
    <t>计算机学院</t>
  </si>
  <si>
    <t>计算机科学与技术</t>
  </si>
  <si>
    <t>大学城</t>
  </si>
  <si>
    <t>体育科学学院</t>
  </si>
  <si>
    <t>体育教育</t>
  </si>
  <si>
    <t>体育</t>
  </si>
  <si>
    <t>文学院</t>
  </si>
  <si>
    <t>汉语言文学</t>
  </si>
  <si>
    <t>音乐学院</t>
  </si>
  <si>
    <t>音乐学</t>
  </si>
  <si>
    <t>舞蹈学</t>
  </si>
  <si>
    <t>物理学院</t>
  </si>
  <si>
    <t>物理学</t>
  </si>
  <si>
    <t>化学学院</t>
  </si>
  <si>
    <t>化学</t>
  </si>
  <si>
    <t>滨海</t>
  </si>
  <si>
    <t>基础教育学院</t>
  </si>
  <si>
    <t>教师专项</t>
  </si>
  <si>
    <t>材料与新能源学院</t>
  </si>
  <si>
    <t>科学教育</t>
  </si>
  <si>
    <t>马克思主义理论</t>
  </si>
  <si>
    <t>非师范</t>
  </si>
  <si>
    <t>哲学与社会发展学院</t>
  </si>
  <si>
    <t>哲学</t>
  </si>
  <si>
    <t>社会工作</t>
  </si>
  <si>
    <t>应用心理学</t>
  </si>
  <si>
    <t>新闻学</t>
  </si>
  <si>
    <t>传播学</t>
  </si>
  <si>
    <t>翻译</t>
  </si>
  <si>
    <t>俄语</t>
  </si>
  <si>
    <t>日语</t>
  </si>
  <si>
    <t>视觉传达设计</t>
  </si>
  <si>
    <t>环境设计</t>
  </si>
  <si>
    <t>产品设计</t>
  </si>
  <si>
    <t>数字媒体艺术</t>
  </si>
  <si>
    <t>金融数学</t>
  </si>
  <si>
    <t>经济学</t>
  </si>
  <si>
    <t>信息与计算科学</t>
  </si>
  <si>
    <t>应用统计学</t>
  </si>
  <si>
    <t>自然地理与资源环境</t>
  </si>
  <si>
    <t>人文地理与城乡规划</t>
  </si>
  <si>
    <t>地理信息科学</t>
  </si>
  <si>
    <t>生物技术</t>
  </si>
  <si>
    <t>生物工程</t>
  </si>
  <si>
    <t>工学</t>
  </si>
  <si>
    <t>网络工程</t>
  </si>
  <si>
    <t>旅游管理学院</t>
  </si>
  <si>
    <t>会展经济与管理</t>
  </si>
  <si>
    <t>管理学</t>
  </si>
  <si>
    <t>酒店管理</t>
  </si>
  <si>
    <t>旅游管理</t>
  </si>
  <si>
    <t>政治与公共管理学院</t>
  </si>
  <si>
    <t>行政管理</t>
  </si>
  <si>
    <t>公共事业管理</t>
  </si>
  <si>
    <t>管理科学</t>
  </si>
  <si>
    <t>政治学与行政学</t>
  </si>
  <si>
    <t>经济与管理学院</t>
  </si>
  <si>
    <t>金融学</t>
  </si>
  <si>
    <t>国际经济与贸易</t>
  </si>
  <si>
    <t>信息管理与信息系统</t>
  </si>
  <si>
    <t>人力资源管理</t>
  </si>
  <si>
    <t>会计学</t>
  </si>
  <si>
    <t>物流管理</t>
  </si>
  <si>
    <t>电子商务</t>
  </si>
  <si>
    <t>财务管理</t>
  </si>
  <si>
    <t>法学院</t>
  </si>
  <si>
    <t>社会体育指导与管理</t>
  </si>
  <si>
    <t>运动训练</t>
  </si>
  <si>
    <t>音乐表演</t>
  </si>
  <si>
    <t>信息光电子科技学院</t>
  </si>
  <si>
    <t>光电信息科学与工程</t>
  </si>
  <si>
    <t>信息工程</t>
  </si>
  <si>
    <t>材料化学</t>
  </si>
  <si>
    <t>新能源材料与器件</t>
  </si>
  <si>
    <t>环境学院</t>
  </si>
  <si>
    <t>环境科学</t>
  </si>
  <si>
    <t>环境工程</t>
  </si>
  <si>
    <t>南海</t>
  </si>
  <si>
    <t>软件学院</t>
  </si>
  <si>
    <t>软件工程</t>
  </si>
  <si>
    <t>软件工程（中外联合培养）</t>
  </si>
  <si>
    <t>国际商学院</t>
  </si>
  <si>
    <t>金融学（中外合作办学）</t>
  </si>
  <si>
    <t>财务管理（中外联合培养）</t>
  </si>
  <si>
    <t>法语（中外联合培养）</t>
  </si>
  <si>
    <t>大数据管理与应用（中外联合培养）</t>
  </si>
  <si>
    <t>大数据管理与应用</t>
  </si>
  <si>
    <t>城市文化学院</t>
  </si>
  <si>
    <t>文化产业管理</t>
  </si>
  <si>
    <t>网络与新媒体</t>
  </si>
  <si>
    <t>网络与新媒体（中外联合培养）</t>
  </si>
  <si>
    <t>阿伯丁数据科学与人工智能学院</t>
  </si>
  <si>
    <t>人工智能(中外合作办学)</t>
  </si>
  <si>
    <t>软件工程(中外合作办学)</t>
  </si>
  <si>
    <t>信息管理与信息系统(中外合作办学)</t>
  </si>
  <si>
    <t>人工智能学院</t>
  </si>
  <si>
    <t>人工智能</t>
  </si>
  <si>
    <t>半导体科学与技术学院</t>
  </si>
  <si>
    <t>集成电路设计与集成系统</t>
  </si>
  <si>
    <t>电子与信息工程学院</t>
  </si>
  <si>
    <t>电子信息科学与技术</t>
  </si>
  <si>
    <t>电子信息工程</t>
  </si>
  <si>
    <t>通信工程</t>
  </si>
  <si>
    <t>数据科学与工程学院</t>
  </si>
  <si>
    <t>数据科学与大数据技术</t>
  </si>
  <si>
    <t>物联网工程</t>
  </si>
  <si>
    <t>储能科学与工程</t>
  </si>
  <si>
    <t>材料物理</t>
  </si>
  <si>
    <t>创意设计学院</t>
  </si>
  <si>
    <t>服装与服饰设计</t>
  </si>
  <si>
    <t>商学院</t>
  </si>
  <si>
    <t>金融科技</t>
  </si>
  <si>
    <t>总数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</si>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</sst>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 tint="0.05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22"/>
      <color theme="1" tint="0.05"/>
      <name val="宋体"/>
      <charset val="134"/>
      <scheme val="minor"/>
    </font>
    <font>
      <b/>
      <sz val="11"/>
      <color theme="1" tint="0.05"/>
      <name val="宋体"/>
      <charset val="134"/>
    </font>
    <font>
      <sz val="11"/>
      <color theme="1" tint="0.05"/>
      <name val="宋体"/>
      <charset val="134"/>
    </font>
    <font>
      <sz val="11"/>
      <color theme="1" tint="0.05"/>
      <name val="Times New Roman"/>
      <charset val="134"/>
    </font>
    <font>
      <sz val="9"/>
      <color theme="1" tint="0.05"/>
      <name val="宋体"/>
      <charset val="134"/>
    </font>
    <font>
      <sz val="9"/>
      <color theme="1" tint="0.05"/>
      <name val="Times New Roman"/>
      <charset val="134"/>
    </font>
    <font>
      <sz val="10.5"/>
      <color theme="1" tint="0.05"/>
      <name val="宋体"/>
      <charset val="134"/>
    </font>
    <font>
      <b/>
      <sz val="9"/>
      <color theme="1" tint="0.05"/>
      <name val="Times New Roman"/>
      <charset val="134"/>
    </font>
    <font>
      <b/>
      <sz val="9"/>
      <color theme="1" tint="0.05"/>
      <name val="宋体"/>
      <charset val="134"/>
    </font>
    <font>
      <b/>
      <sz val="11"/>
      <color theme="1" tint="0.05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57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B36" sqref="B36"/>
    </sheetView>
  </sheetViews>
  <sheetFormatPr defaultColWidth="6.875" defaultRowHeight="13.5"/>
  <cols>
    <col min="1" max="1" width="7" style="4" customWidth="1"/>
    <col min="2" max="2" width="37.75" style="5" customWidth="1"/>
    <col min="3" max="3" width="30.75" style="5" customWidth="1"/>
    <col min="4" max="4" width="9.75" style="6" customWidth="1"/>
    <col min="5" max="5" width="13.375" style="4" customWidth="1"/>
    <col min="6" max="6" width="10.875" style="4" customWidth="1"/>
    <col min="7" max="7" width="8.625" style="4" customWidth="1"/>
    <col min="8" max="8" width="10.375" style="7" customWidth="1"/>
    <col min="9" max="11" width="5.375" style="8" customWidth="1"/>
    <col min="12" max="12" width="7.375" style="8" customWidth="1"/>
    <col min="13" max="14" width="5.375" style="8" customWidth="1"/>
    <col min="15" max="15" width="7.375" style="8" customWidth="1"/>
    <col min="16" max="22" width="5.375" style="8" customWidth="1"/>
    <col min="23" max="23" width="5.125" style="8" customWidth="1"/>
    <col min="24" max="34" width="5.375" style="8" customWidth="1"/>
    <col min="35" max="36" width="10.875" style="8" customWidth="1"/>
    <col min="37" max="37" width="8.875" style="8" customWidth="1"/>
    <col min="38" max="39" width="12.875" style="4" customWidth="1"/>
    <col min="40" max="40" width="13.2" style="8" customWidth="1"/>
    <col min="41" max="16384" width="6.875" style="4" customWidth="1"/>
  </cols>
  <sheetData>
    <row r="1" ht="34" customHeight="1" spans="1:4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="1" customFormat="1" spans="1:40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1" t="s">
        <v>16</v>
      </c>
      <c r="Q2" s="21" t="s">
        <v>17</v>
      </c>
      <c r="R2" s="21" t="s">
        <v>18</v>
      </c>
      <c r="S2" s="21" t="s">
        <v>19</v>
      </c>
      <c r="T2" s="21" t="s">
        <v>20</v>
      </c>
      <c r="U2" s="21" t="s">
        <v>21</v>
      </c>
      <c r="V2" s="21" t="s">
        <v>22</v>
      </c>
      <c r="W2" s="21" t="s">
        <v>23</v>
      </c>
      <c r="X2" s="21" t="s">
        <v>24</v>
      </c>
      <c r="Y2" s="21" t="s">
        <v>25</v>
      </c>
      <c r="Z2" s="21" t="s">
        <v>26</v>
      </c>
      <c r="AA2" s="21" t="s">
        <v>27</v>
      </c>
      <c r="AB2" s="21" t="s">
        <v>28</v>
      </c>
      <c r="AC2" s="21" t="s">
        <v>29</v>
      </c>
      <c r="AD2" s="21" t="s">
        <v>30</v>
      </c>
      <c r="AE2" s="21" t="s">
        <v>31</v>
      </c>
      <c r="AF2" s="21" t="s">
        <v>32</v>
      </c>
      <c r="AG2" s="21" t="s">
        <v>33</v>
      </c>
      <c r="AH2" s="21" t="s">
        <v>34</v>
      </c>
      <c r="AI2" s="21" t="s">
        <v>35</v>
      </c>
      <c r="AJ2" s="21" t="s">
        <v>36</v>
      </c>
      <c r="AK2" s="21" t="s">
        <v>37</v>
      </c>
      <c r="AL2" s="21" t="s">
        <v>38</v>
      </c>
      <c r="AM2" s="21" t="s">
        <v>39</v>
      </c>
      <c r="AN2" s="21" t="s">
        <v>40</v>
      </c>
    </row>
    <row r="3" s="2" customFormat="1" ht="15" spans="1:40">
      <c r="A3" s="13" t="s">
        <v>41</v>
      </c>
      <c r="B3" s="14" t="s">
        <v>42</v>
      </c>
      <c r="C3" s="14" t="s">
        <v>43</v>
      </c>
      <c r="D3" s="15" t="s">
        <v>44</v>
      </c>
      <c r="E3" s="15" t="s">
        <v>45</v>
      </c>
      <c r="F3" s="15" t="s">
        <v>46</v>
      </c>
      <c r="G3" s="16">
        <v>120</v>
      </c>
      <c r="H3" s="17"/>
      <c r="I3" s="22">
        <f>G3-SUM(J3:AN3)</f>
        <v>76</v>
      </c>
      <c r="J3" s="22"/>
      <c r="K3" s="22"/>
      <c r="L3" s="22"/>
      <c r="M3" s="22"/>
      <c r="N3" s="22">
        <v>4</v>
      </c>
      <c r="O3" s="22"/>
      <c r="P3" s="22"/>
      <c r="Q3" s="22">
        <v>3</v>
      </c>
      <c r="R3" s="22">
        <v>5</v>
      </c>
      <c r="S3" s="22"/>
      <c r="T3" s="22">
        <v>5</v>
      </c>
      <c r="U3" s="22"/>
      <c r="V3" s="22"/>
      <c r="W3" s="22"/>
      <c r="X3" s="22"/>
      <c r="Y3" s="22"/>
      <c r="Z3" s="22">
        <v>3</v>
      </c>
      <c r="AA3" s="22"/>
      <c r="AB3" s="22"/>
      <c r="AC3" s="22">
        <v>4</v>
      </c>
      <c r="AD3" s="22">
        <v>4</v>
      </c>
      <c r="AE3" s="22"/>
      <c r="AF3" s="22"/>
      <c r="AG3" s="22">
        <v>3</v>
      </c>
      <c r="AH3" s="22">
        <v>4</v>
      </c>
      <c r="AI3" s="22">
        <v>1</v>
      </c>
      <c r="AJ3" s="22"/>
      <c r="AK3" s="22">
        <v>5</v>
      </c>
      <c r="AL3" s="13"/>
      <c r="AM3" s="13"/>
      <c r="AN3" s="22">
        <v>3</v>
      </c>
    </row>
    <row r="4" s="2" customFormat="1" ht="15" spans="1:40">
      <c r="A4" s="13" t="s">
        <v>41</v>
      </c>
      <c r="B4" s="14" t="s">
        <v>42</v>
      </c>
      <c r="C4" s="14" t="s">
        <v>43</v>
      </c>
      <c r="D4" s="15" t="s">
        <v>44</v>
      </c>
      <c r="E4" s="15" t="s">
        <v>47</v>
      </c>
      <c r="F4" s="15" t="s">
        <v>46</v>
      </c>
      <c r="G4" s="16">
        <v>30</v>
      </c>
      <c r="H4" s="17"/>
      <c r="I4" s="22">
        <f t="shared" ref="I4:I35" si="0">G4-SUM(J4:AN4)</f>
        <v>30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13"/>
      <c r="AM4" s="13"/>
      <c r="AN4" s="22"/>
    </row>
    <row r="5" s="2" customFormat="1" ht="15" spans="1:40">
      <c r="A5" s="13" t="s">
        <v>41</v>
      </c>
      <c r="B5" s="14" t="s">
        <v>48</v>
      </c>
      <c r="C5" s="14" t="s">
        <v>49</v>
      </c>
      <c r="D5" s="15" t="s">
        <v>50</v>
      </c>
      <c r="E5" s="15" t="s">
        <v>47</v>
      </c>
      <c r="F5" s="15" t="s">
        <v>46</v>
      </c>
      <c r="G5" s="16">
        <v>33</v>
      </c>
      <c r="H5" s="17"/>
      <c r="I5" s="22">
        <f t="shared" si="0"/>
        <v>13</v>
      </c>
      <c r="J5" s="22">
        <v>3</v>
      </c>
      <c r="K5" s="22"/>
      <c r="L5" s="22"/>
      <c r="M5" s="22">
        <v>2</v>
      </c>
      <c r="N5" s="22"/>
      <c r="O5" s="22"/>
      <c r="P5" s="22"/>
      <c r="Q5" s="22"/>
      <c r="R5" s="22">
        <v>3</v>
      </c>
      <c r="S5" s="22"/>
      <c r="T5" s="22"/>
      <c r="U5" s="22"/>
      <c r="V5" s="22">
        <v>3</v>
      </c>
      <c r="W5" s="22"/>
      <c r="X5" s="22"/>
      <c r="Y5" s="22">
        <v>4</v>
      </c>
      <c r="Z5" s="22"/>
      <c r="AA5" s="22"/>
      <c r="AB5" s="22"/>
      <c r="AC5" s="22"/>
      <c r="AD5" s="22">
        <v>2</v>
      </c>
      <c r="AE5" s="22">
        <v>3</v>
      </c>
      <c r="AF5" s="22"/>
      <c r="AG5" s="22"/>
      <c r="AH5" s="22"/>
      <c r="AI5" s="22"/>
      <c r="AJ5" s="22"/>
      <c r="AK5" s="22"/>
      <c r="AL5" s="13"/>
      <c r="AM5" s="13"/>
      <c r="AN5" s="22"/>
    </row>
    <row r="6" s="2" customFormat="1" ht="15" spans="1:40">
      <c r="A6" s="13" t="s">
        <v>41</v>
      </c>
      <c r="B6" s="14" t="s">
        <v>48</v>
      </c>
      <c r="C6" s="14" t="s">
        <v>51</v>
      </c>
      <c r="D6" s="15" t="s">
        <v>50</v>
      </c>
      <c r="E6" s="15" t="s">
        <v>47</v>
      </c>
      <c r="F6" s="15" t="s">
        <v>46</v>
      </c>
      <c r="G6" s="16">
        <v>8</v>
      </c>
      <c r="H6" s="18"/>
      <c r="I6" s="22">
        <f t="shared" si="0"/>
        <v>8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13"/>
      <c r="AM6" s="13"/>
      <c r="AN6" s="22"/>
    </row>
    <row r="7" s="2" customFormat="1" ht="15" spans="1:40">
      <c r="A7" s="13" t="s">
        <v>41</v>
      </c>
      <c r="B7" s="14" t="s">
        <v>48</v>
      </c>
      <c r="C7" s="14" t="s">
        <v>51</v>
      </c>
      <c r="D7" s="15" t="s">
        <v>50</v>
      </c>
      <c r="E7" s="15" t="s">
        <v>45</v>
      </c>
      <c r="F7" s="15" t="s">
        <v>46</v>
      </c>
      <c r="G7" s="16">
        <v>24</v>
      </c>
      <c r="H7" s="17"/>
      <c r="I7" s="22">
        <f t="shared" si="0"/>
        <v>6</v>
      </c>
      <c r="J7" s="22">
        <v>3</v>
      </c>
      <c r="K7" s="22"/>
      <c r="L7" s="22"/>
      <c r="M7" s="22">
        <v>2</v>
      </c>
      <c r="N7" s="22"/>
      <c r="O7" s="22"/>
      <c r="P7" s="22"/>
      <c r="Q7" s="22">
        <v>5</v>
      </c>
      <c r="R7" s="22"/>
      <c r="S7" s="22"/>
      <c r="T7" s="22">
        <v>2</v>
      </c>
      <c r="U7" s="22">
        <v>3</v>
      </c>
      <c r="V7" s="22"/>
      <c r="W7" s="22"/>
      <c r="X7" s="22"/>
      <c r="Y7" s="22">
        <v>3</v>
      </c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13"/>
      <c r="AM7" s="13"/>
      <c r="AN7" s="22"/>
    </row>
    <row r="8" s="2" customFormat="1" ht="15" spans="1:40">
      <c r="A8" s="13" t="s">
        <v>41</v>
      </c>
      <c r="B8" s="14" t="s">
        <v>48</v>
      </c>
      <c r="C8" s="14" t="s">
        <v>52</v>
      </c>
      <c r="D8" s="15" t="s">
        <v>50</v>
      </c>
      <c r="E8" s="15" t="s">
        <v>47</v>
      </c>
      <c r="F8" s="15" t="s">
        <v>46</v>
      </c>
      <c r="G8" s="16">
        <v>5</v>
      </c>
      <c r="H8" s="17"/>
      <c r="I8" s="22">
        <f t="shared" si="0"/>
        <v>5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13"/>
      <c r="AM8" s="13"/>
      <c r="AN8" s="22"/>
    </row>
    <row r="9" s="2" customFormat="1" ht="15" spans="1:40">
      <c r="A9" s="13" t="s">
        <v>41</v>
      </c>
      <c r="B9" s="14" t="s">
        <v>48</v>
      </c>
      <c r="C9" s="14" t="s">
        <v>52</v>
      </c>
      <c r="D9" s="15" t="s">
        <v>50</v>
      </c>
      <c r="E9" s="15" t="s">
        <v>45</v>
      </c>
      <c r="F9" s="15" t="s">
        <v>46</v>
      </c>
      <c r="G9" s="16">
        <v>3</v>
      </c>
      <c r="H9" s="17"/>
      <c r="I9" s="22">
        <f t="shared" si="0"/>
        <v>3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13"/>
      <c r="AM9" s="13"/>
      <c r="AN9" s="22"/>
    </row>
    <row r="10" s="2" customFormat="1" ht="15" spans="1:40">
      <c r="A10" s="13" t="s">
        <v>41</v>
      </c>
      <c r="B10" s="14" t="s">
        <v>48</v>
      </c>
      <c r="C10" s="14" t="s">
        <v>52</v>
      </c>
      <c r="D10" s="15" t="s">
        <v>50</v>
      </c>
      <c r="E10" s="15" t="s">
        <v>47</v>
      </c>
      <c r="F10" s="15" t="s">
        <v>46</v>
      </c>
      <c r="G10" s="16">
        <v>5</v>
      </c>
      <c r="H10" s="17" t="s">
        <v>53</v>
      </c>
      <c r="I10" s="22">
        <f t="shared" si="0"/>
        <v>5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13"/>
      <c r="AM10" s="13"/>
      <c r="AN10" s="22"/>
    </row>
    <row r="11" s="2" customFormat="1" ht="15" spans="1:40">
      <c r="A11" s="13" t="s">
        <v>41</v>
      </c>
      <c r="B11" s="14" t="s">
        <v>48</v>
      </c>
      <c r="C11" s="14" t="s">
        <v>52</v>
      </c>
      <c r="D11" s="15" t="s">
        <v>50</v>
      </c>
      <c r="E11" s="15" t="s">
        <v>45</v>
      </c>
      <c r="F11" s="15" t="s">
        <v>46</v>
      </c>
      <c r="G11" s="16">
        <v>20</v>
      </c>
      <c r="H11" s="17" t="s">
        <v>53</v>
      </c>
      <c r="I11" s="22">
        <f t="shared" si="0"/>
        <v>20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13"/>
      <c r="AM11" s="13"/>
      <c r="AN11" s="22"/>
    </row>
    <row r="12" s="2" customFormat="1" ht="15" spans="1:40">
      <c r="A12" s="13" t="s">
        <v>41</v>
      </c>
      <c r="B12" s="14" t="s">
        <v>48</v>
      </c>
      <c r="C12" s="14" t="s">
        <v>50</v>
      </c>
      <c r="D12" s="15" t="s">
        <v>50</v>
      </c>
      <c r="E12" s="15" t="s">
        <v>47</v>
      </c>
      <c r="F12" s="15" t="s">
        <v>46</v>
      </c>
      <c r="G12" s="16">
        <v>9</v>
      </c>
      <c r="H12" s="18"/>
      <c r="I12" s="22">
        <f t="shared" si="0"/>
        <v>9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13"/>
      <c r="AM12" s="13"/>
      <c r="AN12" s="22"/>
    </row>
    <row r="13" s="2" customFormat="1" ht="15" spans="1:40">
      <c r="A13" s="13" t="s">
        <v>41</v>
      </c>
      <c r="B13" s="14" t="s">
        <v>48</v>
      </c>
      <c r="C13" s="14" t="s">
        <v>50</v>
      </c>
      <c r="D13" s="15" t="s">
        <v>50</v>
      </c>
      <c r="E13" s="15" t="s">
        <v>45</v>
      </c>
      <c r="F13" s="15" t="s">
        <v>46</v>
      </c>
      <c r="G13" s="16">
        <v>23</v>
      </c>
      <c r="H13" s="18"/>
      <c r="I13" s="22">
        <f t="shared" si="0"/>
        <v>23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13"/>
      <c r="AM13" s="13"/>
      <c r="AN13" s="22"/>
    </row>
    <row r="14" s="2" customFormat="1" ht="15" spans="1:40">
      <c r="A14" s="13" t="s">
        <v>41</v>
      </c>
      <c r="B14" s="14" t="s">
        <v>54</v>
      </c>
      <c r="C14" s="14" t="s">
        <v>55</v>
      </c>
      <c r="D14" s="15" t="s">
        <v>56</v>
      </c>
      <c r="E14" s="15" t="s">
        <v>47</v>
      </c>
      <c r="F14" s="15" t="s">
        <v>46</v>
      </c>
      <c r="G14" s="16">
        <v>80</v>
      </c>
      <c r="H14" s="18"/>
      <c r="I14" s="22">
        <f t="shared" si="0"/>
        <v>49</v>
      </c>
      <c r="J14" s="22">
        <v>5</v>
      </c>
      <c r="K14" s="22"/>
      <c r="L14" s="22">
        <v>2</v>
      </c>
      <c r="M14" s="22"/>
      <c r="N14" s="22"/>
      <c r="O14" s="22"/>
      <c r="P14" s="22"/>
      <c r="Q14" s="22"/>
      <c r="R14" s="22"/>
      <c r="S14" s="22">
        <v>3</v>
      </c>
      <c r="T14" s="22"/>
      <c r="U14" s="22">
        <v>6</v>
      </c>
      <c r="V14" s="22"/>
      <c r="W14" s="22"/>
      <c r="X14" s="22"/>
      <c r="Y14" s="22">
        <v>3</v>
      </c>
      <c r="Z14" s="22">
        <v>2</v>
      </c>
      <c r="AA14" s="22"/>
      <c r="AB14" s="22">
        <v>2</v>
      </c>
      <c r="AC14" s="22">
        <v>4</v>
      </c>
      <c r="AD14" s="22">
        <v>4</v>
      </c>
      <c r="AE14" s="22"/>
      <c r="AF14" s="22"/>
      <c r="AG14" s="22"/>
      <c r="AH14" s="22"/>
      <c r="AI14" s="22"/>
      <c r="AJ14" s="22"/>
      <c r="AK14" s="22"/>
      <c r="AL14" s="13"/>
      <c r="AM14" s="13"/>
      <c r="AN14" s="22"/>
    </row>
    <row r="15" s="2" customFormat="1" ht="15" spans="1:40">
      <c r="A15" s="13" t="s">
        <v>41</v>
      </c>
      <c r="B15" s="14" t="s">
        <v>57</v>
      </c>
      <c r="C15" s="14" t="s">
        <v>58</v>
      </c>
      <c r="D15" s="15" t="s">
        <v>56</v>
      </c>
      <c r="E15" s="15" t="s">
        <v>47</v>
      </c>
      <c r="F15" s="15" t="s">
        <v>46</v>
      </c>
      <c r="G15" s="16">
        <v>10</v>
      </c>
      <c r="H15" s="17" t="s">
        <v>53</v>
      </c>
      <c r="I15" s="22">
        <f t="shared" si="0"/>
        <v>10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13"/>
      <c r="AM15" s="13"/>
      <c r="AN15" s="22"/>
    </row>
    <row r="16" s="2" customFormat="1" ht="15" spans="1:40">
      <c r="A16" s="13" t="s">
        <v>41</v>
      </c>
      <c r="B16" s="14" t="s">
        <v>57</v>
      </c>
      <c r="C16" s="14" t="s">
        <v>58</v>
      </c>
      <c r="D16" s="15" t="s">
        <v>56</v>
      </c>
      <c r="E16" s="15" t="s">
        <v>47</v>
      </c>
      <c r="F16" s="15" t="s">
        <v>46</v>
      </c>
      <c r="G16" s="16">
        <v>60</v>
      </c>
      <c r="H16" s="17"/>
      <c r="I16" s="22">
        <f t="shared" si="0"/>
        <v>45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>
        <v>8</v>
      </c>
      <c r="AJ16" s="22">
        <v>2</v>
      </c>
      <c r="AK16" s="22">
        <v>5</v>
      </c>
      <c r="AL16" s="13"/>
      <c r="AM16" s="13"/>
      <c r="AN16" s="22"/>
    </row>
    <row r="17" s="2" customFormat="1" ht="15" spans="1:40">
      <c r="A17" s="13" t="s">
        <v>41</v>
      </c>
      <c r="B17" s="14" t="s">
        <v>59</v>
      </c>
      <c r="C17" s="14" t="s">
        <v>60</v>
      </c>
      <c r="D17" s="15" t="s">
        <v>61</v>
      </c>
      <c r="E17" s="15" t="s">
        <v>47</v>
      </c>
      <c r="F17" s="15" t="s">
        <v>46</v>
      </c>
      <c r="G17" s="16">
        <v>32</v>
      </c>
      <c r="H17" s="18"/>
      <c r="I17" s="22">
        <f t="shared" si="0"/>
        <v>32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13"/>
      <c r="AM17" s="13"/>
      <c r="AN17" s="22"/>
    </row>
    <row r="18" s="2" customFormat="1" ht="15" spans="1:40">
      <c r="A18" s="13" t="s">
        <v>41</v>
      </c>
      <c r="B18" s="14" t="s">
        <v>59</v>
      </c>
      <c r="C18" s="14" t="s">
        <v>60</v>
      </c>
      <c r="D18" s="15" t="s">
        <v>61</v>
      </c>
      <c r="E18" s="15" t="s">
        <v>45</v>
      </c>
      <c r="F18" s="15" t="s">
        <v>46</v>
      </c>
      <c r="G18" s="16">
        <v>128</v>
      </c>
      <c r="H18" s="18"/>
      <c r="I18" s="22">
        <f t="shared" si="0"/>
        <v>126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13"/>
      <c r="AM18" s="13"/>
      <c r="AN18" s="22">
        <v>2</v>
      </c>
    </row>
    <row r="19" s="2" customFormat="1" ht="15" spans="1:40">
      <c r="A19" s="13" t="s">
        <v>41</v>
      </c>
      <c r="B19" s="14" t="s">
        <v>59</v>
      </c>
      <c r="C19" s="14" t="s">
        <v>60</v>
      </c>
      <c r="D19" s="15" t="s">
        <v>61</v>
      </c>
      <c r="E19" s="15" t="s">
        <v>45</v>
      </c>
      <c r="F19" s="15" t="s">
        <v>46</v>
      </c>
      <c r="G19" s="16">
        <v>20</v>
      </c>
      <c r="H19" s="17" t="s">
        <v>53</v>
      </c>
      <c r="I19" s="22">
        <f t="shared" si="0"/>
        <v>20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13"/>
      <c r="AM19" s="13"/>
      <c r="AN19" s="22"/>
    </row>
    <row r="20" s="2" customFormat="1" ht="15" spans="1:40">
      <c r="A20" s="13" t="s">
        <v>41</v>
      </c>
      <c r="B20" s="14" t="s">
        <v>62</v>
      </c>
      <c r="C20" s="14" t="s">
        <v>63</v>
      </c>
      <c r="D20" s="15" t="s">
        <v>64</v>
      </c>
      <c r="E20" s="15" t="s">
        <v>65</v>
      </c>
      <c r="F20" s="15" t="s">
        <v>46</v>
      </c>
      <c r="G20" s="16">
        <v>80</v>
      </c>
      <c r="H20" s="18"/>
      <c r="I20" s="22">
        <f t="shared" si="0"/>
        <v>47</v>
      </c>
      <c r="J20" s="22"/>
      <c r="K20" s="22"/>
      <c r="L20" s="22"/>
      <c r="M20" s="22"/>
      <c r="N20" s="22"/>
      <c r="O20" s="22"/>
      <c r="P20" s="22"/>
      <c r="Q20" s="22"/>
      <c r="R20" s="22"/>
      <c r="S20" s="22">
        <v>5</v>
      </c>
      <c r="T20" s="22">
        <v>3</v>
      </c>
      <c r="U20" s="22"/>
      <c r="V20" s="22">
        <v>3</v>
      </c>
      <c r="W20" s="22">
        <v>3</v>
      </c>
      <c r="X20" s="22">
        <v>8</v>
      </c>
      <c r="Y20" s="22">
        <v>5</v>
      </c>
      <c r="Z20" s="22">
        <v>4</v>
      </c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13"/>
      <c r="AM20" s="13"/>
      <c r="AN20" s="22">
        <v>2</v>
      </c>
    </row>
    <row r="21" ht="15" spans="1:40">
      <c r="A21" s="13" t="s">
        <v>41</v>
      </c>
      <c r="B21" s="14" t="s">
        <v>66</v>
      </c>
      <c r="C21" s="14" t="s">
        <v>67</v>
      </c>
      <c r="D21" s="15" t="s">
        <v>67</v>
      </c>
      <c r="E21" s="15" t="s">
        <v>45</v>
      </c>
      <c r="F21" s="15" t="s">
        <v>46</v>
      </c>
      <c r="G21" s="16">
        <v>200</v>
      </c>
      <c r="H21" s="17"/>
      <c r="I21" s="22">
        <f t="shared" si="0"/>
        <v>114</v>
      </c>
      <c r="J21" s="22">
        <v>7</v>
      </c>
      <c r="K21" s="22">
        <v>4</v>
      </c>
      <c r="L21" s="22"/>
      <c r="M21" s="22"/>
      <c r="N21" s="22">
        <v>2</v>
      </c>
      <c r="O21" s="22">
        <v>4</v>
      </c>
      <c r="P21" s="22">
        <v>2</v>
      </c>
      <c r="Q21" s="22"/>
      <c r="R21" s="22">
        <v>3</v>
      </c>
      <c r="S21" s="22"/>
      <c r="T21" s="22">
        <v>3</v>
      </c>
      <c r="U21" s="22">
        <v>7</v>
      </c>
      <c r="V21" s="22">
        <v>6</v>
      </c>
      <c r="W21" s="22">
        <v>3</v>
      </c>
      <c r="X21" s="22">
        <v>6</v>
      </c>
      <c r="Y21" s="22">
        <v>5</v>
      </c>
      <c r="Z21" s="22">
        <v>3</v>
      </c>
      <c r="AA21" s="22">
        <v>3</v>
      </c>
      <c r="AB21" s="22"/>
      <c r="AC21" s="22">
        <v>4</v>
      </c>
      <c r="AD21" s="22"/>
      <c r="AE21" s="22">
        <v>5</v>
      </c>
      <c r="AF21" s="22">
        <v>6</v>
      </c>
      <c r="AG21" s="22"/>
      <c r="AH21" s="22"/>
      <c r="AI21" s="22">
        <v>1</v>
      </c>
      <c r="AJ21" s="22">
        <v>2</v>
      </c>
      <c r="AK21" s="22">
        <v>5</v>
      </c>
      <c r="AL21" s="13"/>
      <c r="AM21" s="13"/>
      <c r="AN21" s="22">
        <v>5</v>
      </c>
    </row>
    <row r="22" s="3" customFormat="1" ht="15" spans="1:40">
      <c r="A22" s="13" t="s">
        <v>41</v>
      </c>
      <c r="B22" s="14" t="s">
        <v>68</v>
      </c>
      <c r="C22" s="14" t="s">
        <v>69</v>
      </c>
      <c r="D22" s="15" t="s">
        <v>56</v>
      </c>
      <c r="E22" s="15" t="s">
        <v>47</v>
      </c>
      <c r="F22" s="15" t="s">
        <v>46</v>
      </c>
      <c r="G22" s="16">
        <v>160</v>
      </c>
      <c r="H22" s="17"/>
      <c r="I22" s="22">
        <f t="shared" si="0"/>
        <v>124</v>
      </c>
      <c r="J22" s="22">
        <v>5</v>
      </c>
      <c r="K22" s="22">
        <v>2</v>
      </c>
      <c r="L22" s="22"/>
      <c r="M22" s="22">
        <v>3</v>
      </c>
      <c r="N22" s="22">
        <v>2</v>
      </c>
      <c r="O22" s="22"/>
      <c r="P22" s="22"/>
      <c r="Q22" s="22"/>
      <c r="R22" s="22"/>
      <c r="S22" s="22">
        <v>3</v>
      </c>
      <c r="T22" s="22"/>
      <c r="U22" s="22"/>
      <c r="V22" s="22">
        <v>5</v>
      </c>
      <c r="W22" s="22">
        <v>2</v>
      </c>
      <c r="X22" s="22">
        <v>4</v>
      </c>
      <c r="Y22" s="22">
        <v>4</v>
      </c>
      <c r="Z22" s="22"/>
      <c r="AA22" s="22"/>
      <c r="AB22" s="22"/>
      <c r="AC22" s="22"/>
      <c r="AD22" s="22"/>
      <c r="AE22" s="22"/>
      <c r="AF22" s="22">
        <v>4</v>
      </c>
      <c r="AG22" s="22"/>
      <c r="AH22" s="22">
        <v>2</v>
      </c>
      <c r="AI22" s="22"/>
      <c r="AJ22" s="22"/>
      <c r="AK22" s="22"/>
      <c r="AL22" s="13"/>
      <c r="AM22" s="13"/>
      <c r="AN22" s="22"/>
    </row>
    <row r="23" s="2" customFormat="1" ht="15" spans="1:40">
      <c r="A23" s="13" t="s">
        <v>41</v>
      </c>
      <c r="B23" s="14" t="s">
        <v>68</v>
      </c>
      <c r="C23" s="14" t="s">
        <v>69</v>
      </c>
      <c r="D23" s="15" t="s">
        <v>56</v>
      </c>
      <c r="E23" s="15" t="s">
        <v>47</v>
      </c>
      <c r="F23" s="15" t="s">
        <v>46</v>
      </c>
      <c r="G23" s="16">
        <v>20</v>
      </c>
      <c r="H23" s="17" t="s">
        <v>53</v>
      </c>
      <c r="I23" s="22">
        <f t="shared" si="0"/>
        <v>20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13"/>
      <c r="AM23" s="13"/>
      <c r="AN23" s="23"/>
    </row>
    <row r="24" s="2" customFormat="1" ht="15" spans="1:40">
      <c r="A24" s="13" t="s">
        <v>41</v>
      </c>
      <c r="B24" s="14" t="s">
        <v>70</v>
      </c>
      <c r="C24" s="14" t="s">
        <v>71</v>
      </c>
      <c r="D24" s="15" t="s">
        <v>56</v>
      </c>
      <c r="E24" s="15" t="s">
        <v>47</v>
      </c>
      <c r="F24" s="15" t="s">
        <v>46</v>
      </c>
      <c r="G24" s="16">
        <v>50</v>
      </c>
      <c r="H24" s="18"/>
      <c r="I24" s="22">
        <f t="shared" si="0"/>
        <v>35</v>
      </c>
      <c r="J24" s="22"/>
      <c r="K24" s="22"/>
      <c r="L24" s="22"/>
      <c r="M24" s="22"/>
      <c r="N24" s="22"/>
      <c r="O24" s="22"/>
      <c r="P24" s="22"/>
      <c r="Q24" s="22">
        <v>4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>
        <v>2</v>
      </c>
      <c r="AJ24" s="22">
        <v>2</v>
      </c>
      <c r="AK24" s="22">
        <v>5</v>
      </c>
      <c r="AL24" s="13"/>
      <c r="AM24" s="13"/>
      <c r="AN24" s="22">
        <v>2</v>
      </c>
    </row>
    <row r="25" s="2" customFormat="1" ht="15" spans="1:40">
      <c r="A25" s="13" t="s">
        <v>41</v>
      </c>
      <c r="B25" s="14" t="s">
        <v>70</v>
      </c>
      <c r="C25" s="14" t="s">
        <v>71</v>
      </c>
      <c r="D25" s="15" t="s">
        <v>56</v>
      </c>
      <c r="E25" s="15" t="s">
        <v>45</v>
      </c>
      <c r="F25" s="15" t="s">
        <v>46</v>
      </c>
      <c r="G25" s="16">
        <v>5</v>
      </c>
      <c r="H25" s="17" t="s">
        <v>53</v>
      </c>
      <c r="I25" s="22">
        <f t="shared" si="0"/>
        <v>5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13"/>
      <c r="AM25" s="13"/>
      <c r="AN25" s="22"/>
    </row>
    <row r="26" s="3" customFormat="1" ht="15" spans="1:40">
      <c r="A26" s="13" t="s">
        <v>41</v>
      </c>
      <c r="B26" s="14" t="s">
        <v>70</v>
      </c>
      <c r="C26" s="14" t="s">
        <v>71</v>
      </c>
      <c r="D26" s="15" t="s">
        <v>56</v>
      </c>
      <c r="E26" s="15" t="s">
        <v>45</v>
      </c>
      <c r="F26" s="15" t="s">
        <v>46</v>
      </c>
      <c r="G26" s="16">
        <v>45</v>
      </c>
      <c r="H26" s="18"/>
      <c r="I26" s="22">
        <f t="shared" si="0"/>
        <v>19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>
        <v>2</v>
      </c>
      <c r="U26" s="22"/>
      <c r="V26" s="22"/>
      <c r="W26" s="22"/>
      <c r="X26" s="22">
        <v>2</v>
      </c>
      <c r="Y26" s="22"/>
      <c r="Z26" s="22">
        <v>3</v>
      </c>
      <c r="AA26" s="22"/>
      <c r="AB26" s="22">
        <v>2</v>
      </c>
      <c r="AC26" s="22">
        <v>3</v>
      </c>
      <c r="AD26" s="22">
        <v>5</v>
      </c>
      <c r="AE26" s="22">
        <v>4</v>
      </c>
      <c r="AF26" s="22">
        <v>3</v>
      </c>
      <c r="AG26" s="22"/>
      <c r="AH26" s="22">
        <v>2</v>
      </c>
      <c r="AI26" s="22"/>
      <c r="AJ26" s="22"/>
      <c r="AK26" s="22"/>
      <c r="AL26" s="13"/>
      <c r="AM26" s="13"/>
      <c r="AN26" s="22"/>
    </row>
    <row r="27" s="2" customFormat="1" ht="15" spans="1:40">
      <c r="A27" s="13" t="s">
        <v>41</v>
      </c>
      <c r="B27" s="14" t="s">
        <v>72</v>
      </c>
      <c r="C27" s="14" t="s">
        <v>73</v>
      </c>
      <c r="D27" s="15" t="s">
        <v>56</v>
      </c>
      <c r="E27" s="15" t="s">
        <v>47</v>
      </c>
      <c r="F27" s="15" t="s">
        <v>46</v>
      </c>
      <c r="G27" s="16">
        <v>105</v>
      </c>
      <c r="H27" s="17"/>
      <c r="I27" s="22">
        <f t="shared" si="0"/>
        <v>57</v>
      </c>
      <c r="J27" s="22"/>
      <c r="K27" s="22"/>
      <c r="L27" s="22">
        <v>3</v>
      </c>
      <c r="M27" s="22"/>
      <c r="N27" s="22">
        <v>3</v>
      </c>
      <c r="O27" s="22"/>
      <c r="P27" s="22"/>
      <c r="Q27" s="22">
        <v>2</v>
      </c>
      <c r="R27" s="22">
        <v>4</v>
      </c>
      <c r="S27" s="22">
        <v>3</v>
      </c>
      <c r="T27" s="22"/>
      <c r="U27" s="22">
        <v>5</v>
      </c>
      <c r="V27" s="22">
        <v>4</v>
      </c>
      <c r="W27" s="22">
        <v>2</v>
      </c>
      <c r="X27" s="22"/>
      <c r="Y27" s="22"/>
      <c r="Z27" s="22">
        <v>3</v>
      </c>
      <c r="AA27" s="22"/>
      <c r="AB27" s="22"/>
      <c r="AC27" s="22"/>
      <c r="AD27" s="22"/>
      <c r="AE27" s="22">
        <v>3</v>
      </c>
      <c r="AF27" s="22"/>
      <c r="AG27" s="22">
        <v>3</v>
      </c>
      <c r="AH27" s="22">
        <v>3</v>
      </c>
      <c r="AI27" s="22">
        <v>2</v>
      </c>
      <c r="AJ27" s="22"/>
      <c r="AK27" s="22">
        <v>5</v>
      </c>
      <c r="AL27" s="13"/>
      <c r="AM27" s="13"/>
      <c r="AN27" s="22">
        <v>3</v>
      </c>
    </row>
    <row r="28" s="2" customFormat="1" ht="15" spans="1:40">
      <c r="A28" s="13" t="s">
        <v>41</v>
      </c>
      <c r="B28" s="14" t="s">
        <v>72</v>
      </c>
      <c r="C28" s="14" t="s">
        <v>73</v>
      </c>
      <c r="D28" s="15" t="s">
        <v>56</v>
      </c>
      <c r="E28" s="15" t="s">
        <v>47</v>
      </c>
      <c r="F28" s="15" t="s">
        <v>46</v>
      </c>
      <c r="G28" s="16">
        <v>5</v>
      </c>
      <c r="H28" s="17" t="s">
        <v>53</v>
      </c>
      <c r="I28" s="22">
        <f t="shared" si="0"/>
        <v>5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13"/>
      <c r="AM28" s="13"/>
      <c r="AN28" s="22"/>
    </row>
    <row r="29" s="2" customFormat="1" ht="15" spans="1:40">
      <c r="A29" s="13" t="s">
        <v>41</v>
      </c>
      <c r="B29" s="14" t="s">
        <v>74</v>
      </c>
      <c r="C29" s="14" t="s">
        <v>75</v>
      </c>
      <c r="D29" s="15" t="s">
        <v>56</v>
      </c>
      <c r="E29" s="15" t="s">
        <v>47</v>
      </c>
      <c r="F29" s="15" t="s">
        <v>46</v>
      </c>
      <c r="G29" s="16">
        <v>50</v>
      </c>
      <c r="H29" s="18"/>
      <c r="I29" s="22">
        <f t="shared" si="0"/>
        <v>26</v>
      </c>
      <c r="J29" s="22">
        <v>5</v>
      </c>
      <c r="K29" s="22"/>
      <c r="L29" s="22">
        <v>3</v>
      </c>
      <c r="M29" s="22"/>
      <c r="N29" s="22"/>
      <c r="O29" s="22"/>
      <c r="P29" s="22"/>
      <c r="Q29" s="22">
        <v>4</v>
      </c>
      <c r="R29" s="22"/>
      <c r="S29" s="22">
        <v>2</v>
      </c>
      <c r="T29" s="22"/>
      <c r="U29" s="22">
        <v>4</v>
      </c>
      <c r="V29" s="22"/>
      <c r="W29" s="22"/>
      <c r="X29" s="22"/>
      <c r="Y29" s="22"/>
      <c r="Z29" s="22">
        <v>2</v>
      </c>
      <c r="AA29" s="22"/>
      <c r="AB29" s="22"/>
      <c r="AC29" s="22"/>
      <c r="AD29" s="22"/>
      <c r="AE29" s="22"/>
      <c r="AF29" s="22"/>
      <c r="AG29" s="22">
        <v>2</v>
      </c>
      <c r="AH29" s="22">
        <v>2</v>
      </c>
      <c r="AI29" s="22"/>
      <c r="AJ29" s="22"/>
      <c r="AK29" s="22"/>
      <c r="AL29" s="13"/>
      <c r="AM29" s="13"/>
      <c r="AN29" s="22"/>
    </row>
    <row r="30" s="2" customFormat="1" ht="15" spans="1:40">
      <c r="A30" s="13" t="s">
        <v>76</v>
      </c>
      <c r="B30" s="14" t="s">
        <v>77</v>
      </c>
      <c r="C30" s="14" t="s">
        <v>78</v>
      </c>
      <c r="D30" s="15" t="s">
        <v>50</v>
      </c>
      <c r="E30" s="15" t="s">
        <v>79</v>
      </c>
      <c r="F30" s="15" t="s">
        <v>46</v>
      </c>
      <c r="G30" s="16">
        <v>130</v>
      </c>
      <c r="H30" s="18"/>
      <c r="I30" s="22">
        <f t="shared" si="0"/>
        <v>130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13"/>
      <c r="AM30" s="13"/>
      <c r="AN30" s="22"/>
    </row>
    <row r="31" s="3" customFormat="1" ht="15" spans="1:40">
      <c r="A31" s="13" t="s">
        <v>76</v>
      </c>
      <c r="B31" s="14" t="s">
        <v>80</v>
      </c>
      <c r="C31" s="14" t="s">
        <v>81</v>
      </c>
      <c r="D31" s="15" t="s">
        <v>61</v>
      </c>
      <c r="E31" s="15" t="s">
        <v>45</v>
      </c>
      <c r="F31" s="15" t="s">
        <v>46</v>
      </c>
      <c r="G31" s="16">
        <v>385</v>
      </c>
      <c r="H31" s="18"/>
      <c r="I31" s="22">
        <f t="shared" si="0"/>
        <v>285</v>
      </c>
      <c r="J31" s="22"/>
      <c r="K31" s="22">
        <v>6</v>
      </c>
      <c r="L31" s="22">
        <v>4</v>
      </c>
      <c r="M31" s="22"/>
      <c r="N31" s="22">
        <v>3</v>
      </c>
      <c r="O31" s="22">
        <v>4</v>
      </c>
      <c r="P31" s="22">
        <v>2</v>
      </c>
      <c r="Q31" s="22">
        <v>2</v>
      </c>
      <c r="R31" s="22">
        <v>4</v>
      </c>
      <c r="S31" s="22"/>
      <c r="T31" s="22">
        <v>5</v>
      </c>
      <c r="U31" s="22">
        <v>6</v>
      </c>
      <c r="V31" s="22">
        <v>5</v>
      </c>
      <c r="W31" s="22">
        <v>3</v>
      </c>
      <c r="X31" s="22">
        <v>6</v>
      </c>
      <c r="Y31" s="22">
        <v>6</v>
      </c>
      <c r="Z31" s="22">
        <v>3</v>
      </c>
      <c r="AA31" s="22">
        <v>3</v>
      </c>
      <c r="AB31" s="22">
        <v>2</v>
      </c>
      <c r="AC31" s="22">
        <v>4</v>
      </c>
      <c r="AD31" s="22">
        <v>5</v>
      </c>
      <c r="AE31" s="22"/>
      <c r="AF31" s="22">
        <v>6</v>
      </c>
      <c r="AG31" s="22">
        <v>2</v>
      </c>
      <c r="AH31" s="22">
        <v>5</v>
      </c>
      <c r="AI31" s="22">
        <v>2</v>
      </c>
      <c r="AJ31" s="22">
        <v>2</v>
      </c>
      <c r="AK31" s="22">
        <v>5</v>
      </c>
      <c r="AL31" s="13"/>
      <c r="AM31" s="13"/>
      <c r="AN31" s="22">
        <v>5</v>
      </c>
    </row>
    <row r="32" s="2" customFormat="1" ht="15" spans="1:40">
      <c r="A32" s="13" t="s">
        <v>76</v>
      </c>
      <c r="B32" s="14" t="s">
        <v>80</v>
      </c>
      <c r="C32" s="14" t="s">
        <v>81</v>
      </c>
      <c r="D32" s="15" t="s">
        <v>61</v>
      </c>
      <c r="E32" s="15" t="s">
        <v>45</v>
      </c>
      <c r="F32" s="15" t="s">
        <v>46</v>
      </c>
      <c r="G32" s="16">
        <v>20</v>
      </c>
      <c r="H32" s="17" t="s">
        <v>53</v>
      </c>
      <c r="I32" s="22">
        <f t="shared" si="0"/>
        <v>20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13"/>
      <c r="AM32" s="13"/>
      <c r="AN32" s="23"/>
    </row>
    <row r="33" ht="15" spans="1:40">
      <c r="A33" s="13" t="s">
        <v>76</v>
      </c>
      <c r="B33" s="14" t="s">
        <v>82</v>
      </c>
      <c r="C33" s="14" t="s">
        <v>83</v>
      </c>
      <c r="D33" s="15" t="s">
        <v>64</v>
      </c>
      <c r="E33" s="15" t="s">
        <v>65</v>
      </c>
      <c r="F33" s="15" t="s">
        <v>46</v>
      </c>
      <c r="G33" s="16">
        <v>125</v>
      </c>
      <c r="H33" s="18"/>
      <c r="I33" s="22">
        <f t="shared" si="0"/>
        <v>103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>
        <v>2</v>
      </c>
      <c r="W33" s="22">
        <v>3</v>
      </c>
      <c r="X33" s="22">
        <v>10</v>
      </c>
      <c r="Y33" s="22"/>
      <c r="Z33" s="22">
        <v>2</v>
      </c>
      <c r="AA33" s="22"/>
      <c r="AB33" s="22"/>
      <c r="AC33" s="22"/>
      <c r="AD33" s="22"/>
      <c r="AE33" s="22"/>
      <c r="AF33" s="22">
        <v>3</v>
      </c>
      <c r="AG33" s="22"/>
      <c r="AH33" s="22"/>
      <c r="AI33" s="22"/>
      <c r="AJ33" s="22"/>
      <c r="AK33" s="22"/>
      <c r="AL33" s="13"/>
      <c r="AM33" s="13"/>
      <c r="AN33" s="22">
        <v>2</v>
      </c>
    </row>
    <row r="34" ht="15" spans="1:40">
      <c r="A34" s="13" t="s">
        <v>76</v>
      </c>
      <c r="B34" s="14" t="s">
        <v>82</v>
      </c>
      <c r="C34" s="14" t="s">
        <v>84</v>
      </c>
      <c r="D34" s="15" t="s">
        <v>64</v>
      </c>
      <c r="E34" s="15" t="s">
        <v>65</v>
      </c>
      <c r="F34" s="15" t="s">
        <v>46</v>
      </c>
      <c r="G34" s="16">
        <v>70</v>
      </c>
      <c r="H34" s="18"/>
      <c r="I34" s="22">
        <f t="shared" si="0"/>
        <v>38</v>
      </c>
      <c r="J34" s="22"/>
      <c r="K34" s="22">
        <v>2</v>
      </c>
      <c r="L34" s="22"/>
      <c r="M34" s="22"/>
      <c r="N34" s="22"/>
      <c r="O34" s="22"/>
      <c r="P34" s="22"/>
      <c r="Q34" s="22"/>
      <c r="R34" s="22"/>
      <c r="S34" s="22"/>
      <c r="T34" s="22">
        <v>2</v>
      </c>
      <c r="U34" s="22"/>
      <c r="V34" s="22">
        <v>2</v>
      </c>
      <c r="W34" s="22">
        <v>3</v>
      </c>
      <c r="X34" s="22">
        <v>10</v>
      </c>
      <c r="Y34" s="22">
        <v>2</v>
      </c>
      <c r="Z34" s="22">
        <v>4</v>
      </c>
      <c r="AA34" s="22"/>
      <c r="AB34" s="22">
        <v>4</v>
      </c>
      <c r="AC34" s="22"/>
      <c r="AD34" s="22"/>
      <c r="AE34" s="22"/>
      <c r="AF34" s="22">
        <v>3</v>
      </c>
      <c r="AG34" s="22"/>
      <c r="AH34" s="22"/>
      <c r="AI34" s="22"/>
      <c r="AJ34" s="22"/>
      <c r="AK34" s="22"/>
      <c r="AL34" s="13"/>
      <c r="AM34" s="13"/>
      <c r="AN34" s="22"/>
    </row>
    <row r="35" s="2" customFormat="1" ht="15" spans="1:40">
      <c r="A35" s="13" t="s">
        <v>76</v>
      </c>
      <c r="B35" s="14" t="s">
        <v>85</v>
      </c>
      <c r="C35" s="14" t="s">
        <v>86</v>
      </c>
      <c r="D35" s="15" t="s">
        <v>56</v>
      </c>
      <c r="E35" s="15" t="s">
        <v>47</v>
      </c>
      <c r="F35" s="15" t="s">
        <v>46</v>
      </c>
      <c r="G35" s="16">
        <v>250</v>
      </c>
      <c r="H35" s="17"/>
      <c r="I35" s="22">
        <f t="shared" si="0"/>
        <v>193</v>
      </c>
      <c r="J35" s="22">
        <v>6</v>
      </c>
      <c r="K35" s="22">
        <v>5</v>
      </c>
      <c r="L35" s="22">
        <v>4</v>
      </c>
      <c r="M35" s="22"/>
      <c r="N35" s="22">
        <v>3</v>
      </c>
      <c r="O35" s="22"/>
      <c r="P35" s="22">
        <v>2</v>
      </c>
      <c r="Q35" s="22"/>
      <c r="R35" s="22">
        <v>3</v>
      </c>
      <c r="S35" s="22">
        <v>2</v>
      </c>
      <c r="T35" s="22"/>
      <c r="U35" s="22"/>
      <c r="V35" s="22"/>
      <c r="W35" s="22">
        <v>3</v>
      </c>
      <c r="X35" s="22">
        <v>5</v>
      </c>
      <c r="Y35" s="22"/>
      <c r="Z35" s="22"/>
      <c r="AA35" s="22"/>
      <c r="AB35" s="22">
        <v>3</v>
      </c>
      <c r="AC35" s="22">
        <v>3</v>
      </c>
      <c r="AD35" s="22">
        <v>3</v>
      </c>
      <c r="AE35" s="22">
        <v>4</v>
      </c>
      <c r="AF35" s="22"/>
      <c r="AG35" s="22">
        <v>2</v>
      </c>
      <c r="AH35" s="22">
        <v>4</v>
      </c>
      <c r="AI35" s="22"/>
      <c r="AJ35" s="22"/>
      <c r="AK35" s="22"/>
      <c r="AL35" s="13"/>
      <c r="AM35" s="13"/>
      <c r="AN35" s="23">
        <v>5</v>
      </c>
    </row>
    <row r="36" s="2" customFormat="1" ht="15" spans="1:40">
      <c r="A36" s="13" t="s">
        <v>76</v>
      </c>
      <c r="B36" s="14" t="s">
        <v>87</v>
      </c>
      <c r="C36" s="14" t="s">
        <v>88</v>
      </c>
      <c r="D36" s="15" t="s">
        <v>56</v>
      </c>
      <c r="E36" s="15" t="s">
        <v>47</v>
      </c>
      <c r="F36" s="15" t="s">
        <v>46</v>
      </c>
      <c r="G36" s="16">
        <v>205</v>
      </c>
      <c r="H36" s="18"/>
      <c r="I36" s="22">
        <f t="shared" ref="I36:I67" si="1">G36-SUM(J36:AN36)</f>
        <v>161</v>
      </c>
      <c r="J36" s="22"/>
      <c r="K36" s="22"/>
      <c r="L36" s="22">
        <v>3</v>
      </c>
      <c r="M36" s="22"/>
      <c r="N36" s="22">
        <v>3</v>
      </c>
      <c r="O36" s="22">
        <v>2</v>
      </c>
      <c r="P36" s="22">
        <v>2</v>
      </c>
      <c r="Q36" s="22"/>
      <c r="R36" s="22"/>
      <c r="S36" s="22">
        <v>3</v>
      </c>
      <c r="T36" s="22"/>
      <c r="U36" s="22"/>
      <c r="V36" s="22">
        <v>4</v>
      </c>
      <c r="W36" s="22"/>
      <c r="X36" s="22">
        <v>5</v>
      </c>
      <c r="Y36" s="22">
        <v>6</v>
      </c>
      <c r="Z36" s="22"/>
      <c r="AA36" s="22">
        <v>2</v>
      </c>
      <c r="AB36" s="22"/>
      <c r="AC36" s="22"/>
      <c r="AD36" s="22">
        <v>6</v>
      </c>
      <c r="AE36" s="22"/>
      <c r="AF36" s="22"/>
      <c r="AG36" s="22">
        <v>3</v>
      </c>
      <c r="AH36" s="22">
        <v>3</v>
      </c>
      <c r="AI36" s="22"/>
      <c r="AJ36" s="22"/>
      <c r="AK36" s="22"/>
      <c r="AL36" s="13"/>
      <c r="AM36" s="13"/>
      <c r="AN36" s="23">
        <v>2</v>
      </c>
    </row>
    <row r="37" s="2" customFormat="1" ht="15" spans="1:40">
      <c r="A37" s="13" t="s">
        <v>76</v>
      </c>
      <c r="B37" s="14" t="s">
        <v>87</v>
      </c>
      <c r="C37" s="14" t="s">
        <v>88</v>
      </c>
      <c r="D37" s="15" t="s">
        <v>56</v>
      </c>
      <c r="E37" s="15" t="s">
        <v>47</v>
      </c>
      <c r="F37" s="15" t="s">
        <v>46</v>
      </c>
      <c r="G37" s="16">
        <v>15</v>
      </c>
      <c r="H37" s="17" t="s">
        <v>53</v>
      </c>
      <c r="I37" s="22">
        <f t="shared" si="1"/>
        <v>15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13"/>
      <c r="AM37" s="13"/>
      <c r="AN37" s="22"/>
    </row>
    <row r="38" s="2" customFormat="1" ht="15" spans="1:40">
      <c r="A38" s="13" t="s">
        <v>89</v>
      </c>
      <c r="B38" s="19" t="s">
        <v>90</v>
      </c>
      <c r="C38" s="14" t="s">
        <v>49</v>
      </c>
      <c r="D38" s="15" t="s">
        <v>50</v>
      </c>
      <c r="E38" s="15" t="s">
        <v>47</v>
      </c>
      <c r="F38" s="15" t="s">
        <v>46</v>
      </c>
      <c r="G38" s="16">
        <v>45</v>
      </c>
      <c r="H38" s="17" t="s">
        <v>91</v>
      </c>
      <c r="I38" s="22">
        <f t="shared" si="1"/>
        <v>45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13"/>
      <c r="AM38" s="13"/>
      <c r="AN38" s="22"/>
    </row>
    <row r="39" s="2" customFormat="1" ht="15" spans="1:40">
      <c r="A39" s="13" t="s">
        <v>89</v>
      </c>
      <c r="B39" s="19" t="s">
        <v>90</v>
      </c>
      <c r="C39" s="14" t="s">
        <v>49</v>
      </c>
      <c r="D39" s="15" t="s">
        <v>50</v>
      </c>
      <c r="E39" s="15" t="s">
        <v>45</v>
      </c>
      <c r="F39" s="15" t="s">
        <v>46</v>
      </c>
      <c r="G39" s="16">
        <v>105</v>
      </c>
      <c r="H39" s="17" t="s">
        <v>91</v>
      </c>
      <c r="I39" s="22">
        <f t="shared" si="1"/>
        <v>105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13"/>
      <c r="AM39" s="13"/>
      <c r="AN39" s="22"/>
    </row>
    <row r="40" s="2" customFormat="1" ht="15" spans="1:40">
      <c r="A40" s="13" t="s">
        <v>89</v>
      </c>
      <c r="B40" s="19" t="s">
        <v>90</v>
      </c>
      <c r="C40" s="14" t="s">
        <v>49</v>
      </c>
      <c r="D40" s="15" t="s">
        <v>50</v>
      </c>
      <c r="E40" s="15" t="s">
        <v>47</v>
      </c>
      <c r="F40" s="15" t="s">
        <v>46</v>
      </c>
      <c r="G40" s="16">
        <v>18</v>
      </c>
      <c r="H40" s="17"/>
      <c r="I40" s="22">
        <f t="shared" si="1"/>
        <v>18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13"/>
      <c r="AM40" s="13"/>
      <c r="AN40" s="22"/>
    </row>
    <row r="41" s="2" customFormat="1" ht="15" spans="1:40">
      <c r="A41" s="13" t="s">
        <v>89</v>
      </c>
      <c r="B41" s="19" t="s">
        <v>90</v>
      </c>
      <c r="C41" s="14" t="s">
        <v>49</v>
      </c>
      <c r="D41" s="15" t="s">
        <v>50</v>
      </c>
      <c r="E41" s="15" t="s">
        <v>45</v>
      </c>
      <c r="F41" s="15" t="s">
        <v>46</v>
      </c>
      <c r="G41" s="16">
        <v>42</v>
      </c>
      <c r="H41" s="17"/>
      <c r="I41" s="22">
        <f t="shared" si="1"/>
        <v>42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13"/>
      <c r="AM41" s="13"/>
      <c r="AN41" s="22"/>
    </row>
    <row r="42" s="2" customFormat="1" ht="15" spans="1:40">
      <c r="A42" s="13" t="s">
        <v>89</v>
      </c>
      <c r="B42" s="19" t="s">
        <v>90</v>
      </c>
      <c r="C42" s="14" t="s">
        <v>51</v>
      </c>
      <c r="D42" s="15" t="s">
        <v>50</v>
      </c>
      <c r="E42" s="15" t="s">
        <v>47</v>
      </c>
      <c r="F42" s="15" t="s">
        <v>46</v>
      </c>
      <c r="G42" s="16">
        <v>12</v>
      </c>
      <c r="H42" s="17"/>
      <c r="I42" s="22">
        <f t="shared" si="1"/>
        <v>12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13"/>
      <c r="AM42" s="13"/>
      <c r="AN42" s="22"/>
    </row>
    <row r="43" s="2" customFormat="1" ht="15" spans="1:40">
      <c r="A43" s="13" t="s">
        <v>89</v>
      </c>
      <c r="B43" s="19" t="s">
        <v>90</v>
      </c>
      <c r="C43" s="14" t="s">
        <v>51</v>
      </c>
      <c r="D43" s="15" t="s">
        <v>50</v>
      </c>
      <c r="E43" s="15" t="s">
        <v>45</v>
      </c>
      <c r="F43" s="15" t="s">
        <v>46</v>
      </c>
      <c r="G43" s="16">
        <v>21</v>
      </c>
      <c r="H43" s="17"/>
      <c r="I43" s="22">
        <f t="shared" si="1"/>
        <v>21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13"/>
      <c r="AM43" s="13"/>
      <c r="AN43" s="22"/>
    </row>
    <row r="44" s="2" customFormat="1" ht="15" spans="1:40">
      <c r="A44" s="13" t="s">
        <v>89</v>
      </c>
      <c r="B44" s="19" t="s">
        <v>90</v>
      </c>
      <c r="C44" s="14" t="s">
        <v>51</v>
      </c>
      <c r="D44" s="15" t="s">
        <v>50</v>
      </c>
      <c r="E44" s="15" t="s">
        <v>47</v>
      </c>
      <c r="F44" s="15" t="s">
        <v>46</v>
      </c>
      <c r="G44" s="16">
        <v>18</v>
      </c>
      <c r="H44" s="17" t="s">
        <v>91</v>
      </c>
      <c r="I44" s="22">
        <f t="shared" si="1"/>
        <v>18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13"/>
      <c r="AM44" s="13"/>
      <c r="AN44" s="22"/>
    </row>
    <row r="45" s="2" customFormat="1" ht="15" spans="1:40">
      <c r="A45" s="13" t="s">
        <v>89</v>
      </c>
      <c r="B45" s="19" t="s">
        <v>90</v>
      </c>
      <c r="C45" s="14" t="s">
        <v>51</v>
      </c>
      <c r="D45" s="15" t="s">
        <v>50</v>
      </c>
      <c r="E45" s="15" t="s">
        <v>45</v>
      </c>
      <c r="F45" s="15" t="s">
        <v>46</v>
      </c>
      <c r="G45" s="16">
        <v>39</v>
      </c>
      <c r="H45" s="17" t="s">
        <v>91</v>
      </c>
      <c r="I45" s="22">
        <f t="shared" si="1"/>
        <v>39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13"/>
      <c r="AM45" s="13"/>
      <c r="AN45" s="22"/>
    </row>
    <row r="46" s="2" customFormat="1" ht="15" spans="1:40">
      <c r="A46" s="13" t="s">
        <v>89</v>
      </c>
      <c r="B46" s="19" t="s">
        <v>92</v>
      </c>
      <c r="C46" s="14" t="s">
        <v>93</v>
      </c>
      <c r="D46" s="15" t="s">
        <v>50</v>
      </c>
      <c r="E46" s="15" t="s">
        <v>47</v>
      </c>
      <c r="F46" s="15" t="s">
        <v>46</v>
      </c>
      <c r="G46" s="16">
        <v>100</v>
      </c>
      <c r="H46" s="20"/>
      <c r="I46" s="22">
        <f t="shared" si="1"/>
        <v>100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13"/>
      <c r="AM46" s="13"/>
      <c r="AN46" s="22"/>
    </row>
    <row r="47" s="2" customFormat="1" spans="1:40">
      <c r="A47" s="13" t="s">
        <v>41</v>
      </c>
      <c r="B47" s="14" t="s">
        <v>42</v>
      </c>
      <c r="C47" s="14" t="s">
        <v>94</v>
      </c>
      <c r="D47" s="15" t="s">
        <v>44</v>
      </c>
      <c r="E47" s="15" t="s">
        <v>45</v>
      </c>
      <c r="F47" s="15" t="s">
        <v>95</v>
      </c>
      <c r="G47" s="15">
        <v>50</v>
      </c>
      <c r="H47" s="17"/>
      <c r="I47" s="22">
        <f t="shared" si="1"/>
        <v>50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13"/>
      <c r="AJ47" s="13"/>
      <c r="AK47" s="13"/>
      <c r="AL47" s="22"/>
      <c r="AM47" s="22"/>
      <c r="AN47" s="22"/>
    </row>
    <row r="48" s="2" customFormat="1" ht="15" spans="1:40">
      <c r="A48" s="13" t="s">
        <v>41</v>
      </c>
      <c r="B48" s="14" t="s">
        <v>96</v>
      </c>
      <c r="C48" s="14" t="s">
        <v>97</v>
      </c>
      <c r="D48" s="15" t="s">
        <v>97</v>
      </c>
      <c r="E48" s="15" t="s">
        <v>47</v>
      </c>
      <c r="F48" s="15" t="s">
        <v>95</v>
      </c>
      <c r="G48" s="16">
        <v>10</v>
      </c>
      <c r="H48" s="17"/>
      <c r="I48" s="22">
        <f t="shared" si="1"/>
        <v>10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13"/>
      <c r="AJ48" s="13"/>
      <c r="AK48" s="13"/>
      <c r="AL48" s="22"/>
      <c r="AM48" s="22"/>
      <c r="AN48" s="22"/>
    </row>
    <row r="49" s="2" customFormat="1" ht="15" spans="1:40">
      <c r="A49" s="13" t="s">
        <v>41</v>
      </c>
      <c r="B49" s="14" t="s">
        <v>96</v>
      </c>
      <c r="C49" s="14" t="s">
        <v>97</v>
      </c>
      <c r="D49" s="15" t="s">
        <v>97</v>
      </c>
      <c r="E49" s="15" t="s">
        <v>45</v>
      </c>
      <c r="F49" s="15" t="s">
        <v>95</v>
      </c>
      <c r="G49" s="16">
        <v>40</v>
      </c>
      <c r="H49" s="17"/>
      <c r="I49" s="22">
        <f t="shared" si="1"/>
        <v>38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13"/>
      <c r="AJ49" s="13"/>
      <c r="AK49" s="13"/>
      <c r="AL49" s="22"/>
      <c r="AM49" s="22"/>
      <c r="AN49" s="22">
        <v>2</v>
      </c>
    </row>
    <row r="50" s="2" customFormat="1" ht="15" spans="1:40">
      <c r="A50" s="13" t="s">
        <v>41</v>
      </c>
      <c r="B50" s="14" t="s">
        <v>96</v>
      </c>
      <c r="C50" s="14" t="s">
        <v>98</v>
      </c>
      <c r="D50" s="15" t="s">
        <v>44</v>
      </c>
      <c r="E50" s="15" t="s">
        <v>47</v>
      </c>
      <c r="F50" s="15" t="s">
        <v>95</v>
      </c>
      <c r="G50" s="16">
        <v>5</v>
      </c>
      <c r="H50" s="17"/>
      <c r="I50" s="22">
        <f t="shared" si="1"/>
        <v>5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13"/>
      <c r="AJ50" s="13"/>
      <c r="AK50" s="13"/>
      <c r="AL50" s="22"/>
      <c r="AM50" s="22"/>
      <c r="AN50" s="22"/>
    </row>
    <row r="51" s="2" customFormat="1" ht="15" spans="1:40">
      <c r="A51" s="13" t="s">
        <v>41</v>
      </c>
      <c r="B51" s="14" t="s">
        <v>96</v>
      </c>
      <c r="C51" s="14" t="s">
        <v>98</v>
      </c>
      <c r="D51" s="15" t="s">
        <v>44</v>
      </c>
      <c r="E51" s="15" t="s">
        <v>45</v>
      </c>
      <c r="F51" s="15" t="s">
        <v>95</v>
      </c>
      <c r="G51" s="16">
        <v>35</v>
      </c>
      <c r="H51" s="17"/>
      <c r="I51" s="22">
        <f t="shared" si="1"/>
        <v>10</v>
      </c>
      <c r="J51" s="22">
        <v>5</v>
      </c>
      <c r="K51" s="22"/>
      <c r="L51" s="22"/>
      <c r="M51" s="22"/>
      <c r="N51" s="22"/>
      <c r="O51" s="22">
        <v>3</v>
      </c>
      <c r="P51" s="22"/>
      <c r="Q51" s="22">
        <v>3</v>
      </c>
      <c r="R51" s="22">
        <v>3</v>
      </c>
      <c r="S51" s="22"/>
      <c r="T51" s="22"/>
      <c r="U51" s="22">
        <v>4</v>
      </c>
      <c r="V51" s="22"/>
      <c r="W51" s="22"/>
      <c r="X51" s="22"/>
      <c r="Y51" s="22">
        <v>4</v>
      </c>
      <c r="Z51" s="22">
        <v>3</v>
      </c>
      <c r="AA51" s="22"/>
      <c r="AB51" s="22"/>
      <c r="AC51" s="22"/>
      <c r="AD51" s="22"/>
      <c r="AE51" s="22"/>
      <c r="AF51" s="22"/>
      <c r="AG51" s="22"/>
      <c r="AH51" s="22"/>
      <c r="AI51" s="13"/>
      <c r="AJ51" s="13"/>
      <c r="AK51" s="13"/>
      <c r="AL51" s="22"/>
      <c r="AM51" s="22"/>
      <c r="AN51" s="22"/>
    </row>
    <row r="52" s="2" customFormat="1" ht="15" spans="1:40">
      <c r="A52" s="13" t="s">
        <v>41</v>
      </c>
      <c r="B52" s="14" t="s">
        <v>54</v>
      </c>
      <c r="C52" s="14" t="s">
        <v>99</v>
      </c>
      <c r="D52" s="15" t="s">
        <v>56</v>
      </c>
      <c r="E52" s="15" t="s">
        <v>47</v>
      </c>
      <c r="F52" s="15" t="s">
        <v>95</v>
      </c>
      <c r="G52" s="16">
        <v>50</v>
      </c>
      <c r="H52" s="18"/>
      <c r="I52" s="22">
        <f t="shared" si="1"/>
        <v>31</v>
      </c>
      <c r="J52" s="22"/>
      <c r="K52" s="22"/>
      <c r="L52" s="22"/>
      <c r="M52" s="22"/>
      <c r="N52" s="22"/>
      <c r="O52" s="22">
        <v>3</v>
      </c>
      <c r="P52" s="22"/>
      <c r="Q52" s="22"/>
      <c r="R52" s="22">
        <v>3</v>
      </c>
      <c r="S52" s="22"/>
      <c r="T52" s="22">
        <v>3</v>
      </c>
      <c r="U52" s="22"/>
      <c r="V52" s="22"/>
      <c r="W52" s="22"/>
      <c r="X52" s="22"/>
      <c r="Y52" s="22"/>
      <c r="Z52" s="22">
        <v>2</v>
      </c>
      <c r="AA52" s="22"/>
      <c r="AB52" s="22">
        <v>2</v>
      </c>
      <c r="AC52" s="22"/>
      <c r="AD52" s="22">
        <v>3</v>
      </c>
      <c r="AE52" s="22">
        <v>3</v>
      </c>
      <c r="AF52" s="22"/>
      <c r="AG52" s="22"/>
      <c r="AH52" s="22"/>
      <c r="AI52" s="13"/>
      <c r="AJ52" s="13"/>
      <c r="AK52" s="13"/>
      <c r="AL52" s="22"/>
      <c r="AM52" s="22"/>
      <c r="AN52" s="22"/>
    </row>
    <row r="53" s="3" customFormat="1" ht="15" spans="1:40">
      <c r="A53" s="13" t="s">
        <v>41</v>
      </c>
      <c r="B53" s="14" t="s">
        <v>57</v>
      </c>
      <c r="C53" s="14" t="s">
        <v>58</v>
      </c>
      <c r="D53" s="15" t="s">
        <v>56</v>
      </c>
      <c r="E53" s="15" t="s">
        <v>47</v>
      </c>
      <c r="F53" s="15" t="s">
        <v>95</v>
      </c>
      <c r="G53" s="16">
        <v>40</v>
      </c>
      <c r="H53" s="18"/>
      <c r="I53" s="22">
        <f t="shared" si="1"/>
        <v>20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>
        <v>4</v>
      </c>
      <c r="U53" s="22"/>
      <c r="V53" s="22"/>
      <c r="W53" s="22"/>
      <c r="X53" s="22">
        <v>5</v>
      </c>
      <c r="Y53" s="22"/>
      <c r="Z53" s="22"/>
      <c r="AA53" s="22"/>
      <c r="AB53" s="22"/>
      <c r="AC53" s="22">
        <v>4</v>
      </c>
      <c r="AD53" s="22"/>
      <c r="AE53" s="22">
        <v>4</v>
      </c>
      <c r="AF53" s="22">
        <v>3</v>
      </c>
      <c r="AG53" s="22"/>
      <c r="AH53" s="22"/>
      <c r="AI53" s="13"/>
      <c r="AJ53" s="13"/>
      <c r="AK53" s="13"/>
      <c r="AL53" s="22"/>
      <c r="AM53" s="22"/>
      <c r="AN53" s="22"/>
    </row>
    <row r="54" s="2" customFormat="1" ht="15" spans="1:40">
      <c r="A54" s="13" t="s">
        <v>41</v>
      </c>
      <c r="B54" s="14" t="s">
        <v>57</v>
      </c>
      <c r="C54" s="14" t="s">
        <v>100</v>
      </c>
      <c r="D54" s="15" t="s">
        <v>61</v>
      </c>
      <c r="E54" s="15" t="s">
        <v>47</v>
      </c>
      <c r="F54" s="15" t="s">
        <v>95</v>
      </c>
      <c r="G54" s="16">
        <v>6</v>
      </c>
      <c r="H54" s="18"/>
      <c r="I54" s="22">
        <f t="shared" si="1"/>
        <v>6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13"/>
      <c r="AJ54" s="13"/>
      <c r="AK54" s="13"/>
      <c r="AL54" s="22"/>
      <c r="AM54" s="22"/>
      <c r="AN54" s="23"/>
    </row>
    <row r="55" s="2" customFormat="1" ht="15" spans="1:40">
      <c r="A55" s="13" t="s">
        <v>41</v>
      </c>
      <c r="B55" s="14" t="s">
        <v>57</v>
      </c>
      <c r="C55" s="14" t="s">
        <v>100</v>
      </c>
      <c r="D55" s="15" t="s">
        <v>61</v>
      </c>
      <c r="E55" s="15" t="s">
        <v>45</v>
      </c>
      <c r="F55" s="15" t="s">
        <v>95</v>
      </c>
      <c r="G55" s="16">
        <v>34</v>
      </c>
      <c r="H55" s="18"/>
      <c r="I55" s="22">
        <f t="shared" si="1"/>
        <v>14</v>
      </c>
      <c r="J55" s="22"/>
      <c r="K55" s="22"/>
      <c r="L55" s="22">
        <v>4</v>
      </c>
      <c r="M55" s="22"/>
      <c r="N55" s="22">
        <v>3</v>
      </c>
      <c r="O55" s="22">
        <v>2</v>
      </c>
      <c r="P55" s="22">
        <v>2</v>
      </c>
      <c r="Q55" s="22"/>
      <c r="R55" s="22"/>
      <c r="S55" s="22">
        <v>2</v>
      </c>
      <c r="T55" s="22">
        <v>2</v>
      </c>
      <c r="U55" s="22"/>
      <c r="V55" s="22"/>
      <c r="W55" s="22"/>
      <c r="X55" s="22"/>
      <c r="Y55" s="22"/>
      <c r="Z55" s="22"/>
      <c r="AA55" s="22"/>
      <c r="AB55" s="22">
        <v>2</v>
      </c>
      <c r="AC55" s="22"/>
      <c r="AD55" s="22">
        <v>3</v>
      </c>
      <c r="AE55" s="22"/>
      <c r="AF55" s="22"/>
      <c r="AG55" s="22"/>
      <c r="AH55" s="22"/>
      <c r="AI55" s="13"/>
      <c r="AJ55" s="13"/>
      <c r="AK55" s="13"/>
      <c r="AL55" s="22"/>
      <c r="AM55" s="22"/>
      <c r="AN55" s="22"/>
    </row>
    <row r="56" s="2" customFormat="1" ht="15" spans="1:40">
      <c r="A56" s="13" t="s">
        <v>41</v>
      </c>
      <c r="B56" s="14" t="s">
        <v>57</v>
      </c>
      <c r="C56" s="14" t="s">
        <v>101</v>
      </c>
      <c r="D56" s="15" t="s">
        <v>61</v>
      </c>
      <c r="E56" s="15" t="s">
        <v>47</v>
      </c>
      <c r="F56" s="15" t="s">
        <v>95</v>
      </c>
      <c r="G56" s="16">
        <v>30</v>
      </c>
      <c r="H56" s="18"/>
      <c r="I56" s="22">
        <f t="shared" si="1"/>
        <v>27</v>
      </c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13"/>
      <c r="AG56" s="13"/>
      <c r="AH56" s="13"/>
      <c r="AI56" s="13"/>
      <c r="AJ56" s="13"/>
      <c r="AK56" s="13"/>
      <c r="AL56" s="22"/>
      <c r="AM56" s="22"/>
      <c r="AN56" s="22">
        <v>3</v>
      </c>
    </row>
    <row r="57" s="2" customFormat="1" ht="15" spans="1:40">
      <c r="A57" s="13" t="s">
        <v>41</v>
      </c>
      <c r="B57" s="14" t="s">
        <v>57</v>
      </c>
      <c r="C57" s="14" t="s">
        <v>101</v>
      </c>
      <c r="D57" s="15" t="s">
        <v>61</v>
      </c>
      <c r="E57" s="15" t="s">
        <v>45</v>
      </c>
      <c r="F57" s="15" t="s">
        <v>95</v>
      </c>
      <c r="G57" s="16">
        <v>40</v>
      </c>
      <c r="H57" s="18"/>
      <c r="I57" s="22">
        <f t="shared" si="1"/>
        <v>14</v>
      </c>
      <c r="J57" s="22">
        <v>2</v>
      </c>
      <c r="K57" s="22">
        <v>3</v>
      </c>
      <c r="L57" s="22">
        <v>4</v>
      </c>
      <c r="M57" s="22">
        <v>2</v>
      </c>
      <c r="N57" s="22">
        <v>2</v>
      </c>
      <c r="O57" s="22">
        <v>3</v>
      </c>
      <c r="P57" s="22"/>
      <c r="Q57" s="22"/>
      <c r="R57" s="22">
        <v>3</v>
      </c>
      <c r="S57" s="22"/>
      <c r="T57" s="22"/>
      <c r="U57" s="22"/>
      <c r="V57" s="22"/>
      <c r="W57" s="22"/>
      <c r="X57" s="22">
        <v>2</v>
      </c>
      <c r="Y57" s="22"/>
      <c r="Z57" s="22"/>
      <c r="AA57" s="22">
        <v>2</v>
      </c>
      <c r="AB57" s="22"/>
      <c r="AC57" s="22"/>
      <c r="AD57" s="13"/>
      <c r="AE57" s="13"/>
      <c r="AF57" s="13"/>
      <c r="AG57" s="13"/>
      <c r="AH57" s="22">
        <v>3</v>
      </c>
      <c r="AI57" s="13"/>
      <c r="AJ57" s="13"/>
      <c r="AK57" s="13"/>
      <c r="AL57" s="22"/>
      <c r="AM57" s="22"/>
      <c r="AN57" s="22"/>
    </row>
    <row r="58" s="2" customFormat="1" ht="15" spans="1:40">
      <c r="A58" s="13" t="s">
        <v>41</v>
      </c>
      <c r="B58" s="14" t="s">
        <v>59</v>
      </c>
      <c r="C58" s="14" t="s">
        <v>102</v>
      </c>
      <c r="D58" s="15" t="s">
        <v>61</v>
      </c>
      <c r="E58" s="15" t="s">
        <v>47</v>
      </c>
      <c r="F58" s="15" t="s">
        <v>95</v>
      </c>
      <c r="G58" s="16">
        <v>6</v>
      </c>
      <c r="H58" s="18"/>
      <c r="I58" s="22">
        <f t="shared" si="1"/>
        <v>6</v>
      </c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13"/>
      <c r="AJ58" s="13"/>
      <c r="AK58" s="13"/>
      <c r="AL58" s="22"/>
      <c r="AM58" s="22"/>
      <c r="AN58" s="22"/>
    </row>
    <row r="59" s="2" customFormat="1" ht="15" spans="1:40">
      <c r="A59" s="13" t="s">
        <v>41</v>
      </c>
      <c r="B59" s="14" t="s">
        <v>59</v>
      </c>
      <c r="C59" s="14" t="s">
        <v>102</v>
      </c>
      <c r="D59" s="15" t="s">
        <v>61</v>
      </c>
      <c r="E59" s="15" t="s">
        <v>45</v>
      </c>
      <c r="F59" s="15" t="s">
        <v>95</v>
      </c>
      <c r="G59" s="16">
        <v>20</v>
      </c>
      <c r="H59" s="18"/>
      <c r="I59" s="22">
        <f t="shared" si="1"/>
        <v>18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13"/>
      <c r="AJ59" s="13"/>
      <c r="AK59" s="13"/>
      <c r="AL59" s="22"/>
      <c r="AM59" s="22"/>
      <c r="AN59" s="22">
        <v>2</v>
      </c>
    </row>
    <row r="60" s="2" customFormat="1" ht="15" spans="1:40">
      <c r="A60" s="13" t="s">
        <v>41</v>
      </c>
      <c r="B60" s="14" t="s">
        <v>59</v>
      </c>
      <c r="C60" s="14" t="s">
        <v>60</v>
      </c>
      <c r="D60" s="15" t="s">
        <v>61</v>
      </c>
      <c r="E60" s="15" t="s">
        <v>47</v>
      </c>
      <c r="F60" s="15" t="s">
        <v>95</v>
      </c>
      <c r="G60" s="16">
        <v>8</v>
      </c>
      <c r="H60" s="18"/>
      <c r="I60" s="22">
        <f t="shared" si="1"/>
        <v>8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13"/>
      <c r="AJ60" s="13"/>
      <c r="AK60" s="13"/>
      <c r="AL60" s="22"/>
      <c r="AM60" s="22"/>
      <c r="AN60" s="22"/>
    </row>
    <row r="61" s="2" customFormat="1" ht="15" spans="1:40">
      <c r="A61" s="13" t="s">
        <v>41</v>
      </c>
      <c r="B61" s="14" t="s">
        <v>59</v>
      </c>
      <c r="C61" s="14" t="s">
        <v>60</v>
      </c>
      <c r="D61" s="15" t="s">
        <v>61</v>
      </c>
      <c r="E61" s="15" t="s">
        <v>45</v>
      </c>
      <c r="F61" s="15" t="s">
        <v>95</v>
      </c>
      <c r="G61" s="16">
        <v>20</v>
      </c>
      <c r="H61" s="18"/>
      <c r="I61" s="22">
        <f t="shared" si="1"/>
        <v>20</v>
      </c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13"/>
      <c r="AJ61" s="13"/>
      <c r="AK61" s="13"/>
      <c r="AL61" s="22"/>
      <c r="AM61" s="22"/>
      <c r="AN61" s="22"/>
    </row>
    <row r="62" s="2" customFormat="1" ht="15" spans="1:40">
      <c r="A62" s="13" t="s">
        <v>41</v>
      </c>
      <c r="B62" s="14" t="s">
        <v>59</v>
      </c>
      <c r="C62" s="14" t="s">
        <v>103</v>
      </c>
      <c r="D62" s="15" t="s">
        <v>61</v>
      </c>
      <c r="E62" s="15" t="s">
        <v>47</v>
      </c>
      <c r="F62" s="15" t="s">
        <v>95</v>
      </c>
      <c r="G62" s="16">
        <v>4</v>
      </c>
      <c r="H62" s="18"/>
      <c r="I62" s="22">
        <f t="shared" si="1"/>
        <v>4</v>
      </c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13"/>
      <c r="AJ62" s="13"/>
      <c r="AK62" s="13"/>
      <c r="AL62" s="22"/>
      <c r="AM62" s="22"/>
      <c r="AN62" s="22"/>
    </row>
    <row r="63" s="2" customFormat="1" ht="15" spans="1:40">
      <c r="A63" s="13" t="s">
        <v>41</v>
      </c>
      <c r="B63" s="14" t="s">
        <v>59</v>
      </c>
      <c r="C63" s="14" t="s">
        <v>103</v>
      </c>
      <c r="D63" s="15" t="s">
        <v>61</v>
      </c>
      <c r="E63" s="15" t="s">
        <v>45</v>
      </c>
      <c r="F63" s="15" t="s">
        <v>95</v>
      </c>
      <c r="G63" s="16">
        <v>16</v>
      </c>
      <c r="H63" s="18"/>
      <c r="I63" s="22">
        <f t="shared" si="1"/>
        <v>8</v>
      </c>
      <c r="J63" s="22">
        <v>2</v>
      </c>
      <c r="K63" s="22">
        <v>2</v>
      </c>
      <c r="L63" s="22"/>
      <c r="M63" s="22"/>
      <c r="N63" s="22"/>
      <c r="O63" s="22"/>
      <c r="P63" s="22"/>
      <c r="Q63" s="22"/>
      <c r="R63" s="22"/>
      <c r="S63" s="22"/>
      <c r="T63" s="22">
        <v>2</v>
      </c>
      <c r="U63" s="22"/>
      <c r="V63" s="22"/>
      <c r="W63" s="22"/>
      <c r="X63" s="22"/>
      <c r="Y63" s="22"/>
      <c r="Z63" s="22"/>
      <c r="AA63" s="22">
        <v>2</v>
      </c>
      <c r="AB63" s="22"/>
      <c r="AC63" s="22"/>
      <c r="AD63" s="22"/>
      <c r="AE63" s="22"/>
      <c r="AF63" s="22"/>
      <c r="AG63" s="22"/>
      <c r="AH63" s="22"/>
      <c r="AI63" s="13"/>
      <c r="AJ63" s="13"/>
      <c r="AK63" s="13"/>
      <c r="AL63" s="22"/>
      <c r="AM63" s="22"/>
      <c r="AN63" s="22"/>
    </row>
    <row r="64" s="2" customFormat="1" ht="15" spans="1:40">
      <c r="A64" s="13" t="s">
        <v>41</v>
      </c>
      <c r="B64" s="14" t="s">
        <v>59</v>
      </c>
      <c r="C64" s="14" t="s">
        <v>104</v>
      </c>
      <c r="D64" s="15" t="s">
        <v>61</v>
      </c>
      <c r="E64" s="15" t="s">
        <v>47</v>
      </c>
      <c r="F64" s="15" t="s">
        <v>95</v>
      </c>
      <c r="G64" s="16">
        <v>10</v>
      </c>
      <c r="H64" s="18"/>
      <c r="I64" s="22">
        <f t="shared" si="1"/>
        <v>10</v>
      </c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13"/>
      <c r="AJ64" s="13"/>
      <c r="AK64" s="13"/>
      <c r="AL64" s="22"/>
      <c r="AM64" s="22"/>
      <c r="AN64" s="22"/>
    </row>
    <row r="65" s="2" customFormat="1" ht="15" spans="1:40">
      <c r="A65" s="13" t="s">
        <v>41</v>
      </c>
      <c r="B65" s="14" t="s">
        <v>59</v>
      </c>
      <c r="C65" s="14" t="s">
        <v>104</v>
      </c>
      <c r="D65" s="15" t="s">
        <v>61</v>
      </c>
      <c r="E65" s="15" t="s">
        <v>45</v>
      </c>
      <c r="F65" s="15" t="s">
        <v>95</v>
      </c>
      <c r="G65" s="16">
        <v>36</v>
      </c>
      <c r="H65" s="18"/>
      <c r="I65" s="22">
        <f t="shared" si="1"/>
        <v>21</v>
      </c>
      <c r="J65" s="22">
        <v>6</v>
      </c>
      <c r="K65" s="22"/>
      <c r="L65" s="22"/>
      <c r="M65" s="22"/>
      <c r="N65" s="22"/>
      <c r="O65" s="22"/>
      <c r="P65" s="22"/>
      <c r="Q65" s="22"/>
      <c r="R65" s="22"/>
      <c r="S65" s="22"/>
      <c r="T65" s="22">
        <v>2</v>
      </c>
      <c r="U65" s="22"/>
      <c r="V65" s="22"/>
      <c r="W65" s="22"/>
      <c r="X65" s="22"/>
      <c r="Y65" s="22">
        <v>2</v>
      </c>
      <c r="Z65" s="22"/>
      <c r="AA65" s="22">
        <v>2</v>
      </c>
      <c r="AB65" s="22">
        <v>3</v>
      </c>
      <c r="AC65" s="22"/>
      <c r="AD65" s="22"/>
      <c r="AE65" s="22"/>
      <c r="AF65" s="22"/>
      <c r="AG65" s="22"/>
      <c r="AH65" s="22"/>
      <c r="AI65" s="13"/>
      <c r="AJ65" s="13"/>
      <c r="AK65" s="13"/>
      <c r="AL65" s="22"/>
      <c r="AM65" s="22"/>
      <c r="AN65" s="22"/>
    </row>
    <row r="66" s="2" customFormat="1" ht="15" spans="1:40">
      <c r="A66" s="13" t="s">
        <v>41</v>
      </c>
      <c r="B66" s="14" t="s">
        <v>62</v>
      </c>
      <c r="C66" s="14" t="s">
        <v>105</v>
      </c>
      <c r="D66" s="15" t="s">
        <v>64</v>
      </c>
      <c r="E66" s="15" t="s">
        <v>65</v>
      </c>
      <c r="F66" s="15" t="s">
        <v>95</v>
      </c>
      <c r="G66" s="16">
        <v>25</v>
      </c>
      <c r="H66" s="18"/>
      <c r="I66" s="22">
        <f t="shared" si="1"/>
        <v>25</v>
      </c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3"/>
      <c r="AJ66" s="13"/>
      <c r="AK66" s="13"/>
      <c r="AL66" s="22"/>
      <c r="AM66" s="22"/>
      <c r="AN66" s="22"/>
    </row>
    <row r="67" s="2" customFormat="1" ht="15" spans="1:40">
      <c r="A67" s="13" t="s">
        <v>41</v>
      </c>
      <c r="B67" s="14" t="s">
        <v>62</v>
      </c>
      <c r="C67" s="14" t="s">
        <v>106</v>
      </c>
      <c r="D67" s="15" t="s">
        <v>64</v>
      </c>
      <c r="E67" s="15" t="s">
        <v>65</v>
      </c>
      <c r="F67" s="15" t="s">
        <v>95</v>
      </c>
      <c r="G67" s="16">
        <v>25</v>
      </c>
      <c r="H67" s="18"/>
      <c r="I67" s="22">
        <f t="shared" si="1"/>
        <v>15</v>
      </c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>
        <v>5</v>
      </c>
      <c r="Z67" s="22">
        <v>5</v>
      </c>
      <c r="AA67" s="22"/>
      <c r="AB67" s="22"/>
      <c r="AC67" s="22"/>
      <c r="AD67" s="22"/>
      <c r="AE67" s="22"/>
      <c r="AF67" s="22"/>
      <c r="AG67" s="22"/>
      <c r="AH67" s="22"/>
      <c r="AI67" s="13"/>
      <c r="AJ67" s="13"/>
      <c r="AK67" s="13"/>
      <c r="AL67" s="22"/>
      <c r="AM67" s="22"/>
      <c r="AN67" s="22"/>
    </row>
    <row r="68" s="2" customFormat="1" ht="15" spans="1:40">
      <c r="A68" s="13" t="s">
        <v>41</v>
      </c>
      <c r="B68" s="14" t="s">
        <v>62</v>
      </c>
      <c r="C68" s="14" t="s">
        <v>107</v>
      </c>
      <c r="D68" s="15" t="s">
        <v>64</v>
      </c>
      <c r="E68" s="15" t="s">
        <v>65</v>
      </c>
      <c r="F68" s="15" t="s">
        <v>95</v>
      </c>
      <c r="G68" s="16">
        <v>25</v>
      </c>
      <c r="H68" s="18"/>
      <c r="I68" s="22">
        <f t="shared" ref="I68:I99" si="2">G68-SUM(J68:AN68)</f>
        <v>15</v>
      </c>
      <c r="J68" s="22"/>
      <c r="K68" s="22"/>
      <c r="L68" s="22"/>
      <c r="M68" s="22"/>
      <c r="N68" s="22"/>
      <c r="O68" s="22"/>
      <c r="P68" s="22"/>
      <c r="Q68" s="22"/>
      <c r="R68" s="22"/>
      <c r="S68" s="22">
        <v>3</v>
      </c>
      <c r="T68" s="22">
        <v>2</v>
      </c>
      <c r="U68" s="22"/>
      <c r="V68" s="22"/>
      <c r="W68" s="22">
        <v>3</v>
      </c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13"/>
      <c r="AJ68" s="13"/>
      <c r="AK68" s="13"/>
      <c r="AL68" s="22"/>
      <c r="AM68" s="22"/>
      <c r="AN68" s="22">
        <v>2</v>
      </c>
    </row>
    <row r="69" s="2" customFormat="1" ht="15" spans="1:40">
      <c r="A69" s="13" t="s">
        <v>41</v>
      </c>
      <c r="B69" s="14" t="s">
        <v>62</v>
      </c>
      <c r="C69" s="14" t="s">
        <v>108</v>
      </c>
      <c r="D69" s="15" t="s">
        <v>64</v>
      </c>
      <c r="E69" s="15" t="s">
        <v>65</v>
      </c>
      <c r="F69" s="15" t="s">
        <v>95</v>
      </c>
      <c r="G69" s="16">
        <v>25</v>
      </c>
      <c r="H69" s="18"/>
      <c r="I69" s="22">
        <f t="shared" si="2"/>
        <v>14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>
        <v>3</v>
      </c>
      <c r="W69" s="22"/>
      <c r="X69" s="22">
        <v>8</v>
      </c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13"/>
      <c r="AJ69" s="13"/>
      <c r="AK69" s="13"/>
      <c r="AL69" s="22"/>
      <c r="AM69" s="22"/>
      <c r="AN69" s="22"/>
    </row>
    <row r="70" s="2" customFormat="1" ht="15" spans="1:40">
      <c r="A70" s="13" t="s">
        <v>41</v>
      </c>
      <c r="B70" s="14" t="s">
        <v>68</v>
      </c>
      <c r="C70" s="14" t="s">
        <v>109</v>
      </c>
      <c r="D70" s="15" t="s">
        <v>110</v>
      </c>
      <c r="E70" s="15" t="s">
        <v>47</v>
      </c>
      <c r="F70" s="15" t="s">
        <v>95</v>
      </c>
      <c r="G70" s="16">
        <v>30</v>
      </c>
      <c r="H70" s="18"/>
      <c r="I70" s="22">
        <f t="shared" si="2"/>
        <v>30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13"/>
      <c r="AJ70" s="13"/>
      <c r="AK70" s="13"/>
      <c r="AL70" s="22"/>
      <c r="AM70" s="22"/>
      <c r="AN70" s="22"/>
    </row>
    <row r="71" s="2" customFormat="1" ht="15" spans="1:40">
      <c r="A71" s="13" t="s">
        <v>41</v>
      </c>
      <c r="B71" s="14" t="s">
        <v>68</v>
      </c>
      <c r="C71" s="14" t="s">
        <v>111</v>
      </c>
      <c r="D71" s="15" t="s">
        <v>56</v>
      </c>
      <c r="E71" s="15" t="s">
        <v>47</v>
      </c>
      <c r="F71" s="15" t="s">
        <v>95</v>
      </c>
      <c r="G71" s="16">
        <v>30</v>
      </c>
      <c r="H71" s="18"/>
      <c r="I71" s="22">
        <f t="shared" si="2"/>
        <v>27</v>
      </c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13"/>
      <c r="AJ71" s="13"/>
      <c r="AK71" s="13"/>
      <c r="AL71" s="22"/>
      <c r="AM71" s="22"/>
      <c r="AN71" s="22">
        <v>3</v>
      </c>
    </row>
    <row r="72" s="2" customFormat="1" ht="15" spans="1:40">
      <c r="A72" s="13" t="s">
        <v>41</v>
      </c>
      <c r="B72" s="14" t="s">
        <v>68</v>
      </c>
      <c r="C72" s="14" t="s">
        <v>112</v>
      </c>
      <c r="D72" s="15" t="s">
        <v>56</v>
      </c>
      <c r="E72" s="15" t="s">
        <v>47</v>
      </c>
      <c r="F72" s="15" t="s">
        <v>95</v>
      </c>
      <c r="G72" s="16">
        <v>30</v>
      </c>
      <c r="H72" s="18"/>
      <c r="I72" s="22">
        <f t="shared" si="2"/>
        <v>22</v>
      </c>
      <c r="J72" s="22"/>
      <c r="K72" s="22"/>
      <c r="L72" s="22"/>
      <c r="M72" s="22"/>
      <c r="N72" s="22"/>
      <c r="O72" s="22"/>
      <c r="P72" s="22"/>
      <c r="Q72" s="22"/>
      <c r="R72" s="22"/>
      <c r="S72" s="22">
        <v>2</v>
      </c>
      <c r="T72" s="22">
        <v>3</v>
      </c>
      <c r="U72" s="22"/>
      <c r="V72" s="22"/>
      <c r="W72" s="22"/>
      <c r="X72" s="22"/>
      <c r="Y72" s="22"/>
      <c r="Z72" s="22"/>
      <c r="AA72" s="22"/>
      <c r="AB72" s="22"/>
      <c r="AC72" s="22">
        <v>3</v>
      </c>
      <c r="AD72" s="22"/>
      <c r="AE72" s="22"/>
      <c r="AF72" s="22"/>
      <c r="AG72" s="22"/>
      <c r="AH72" s="22"/>
      <c r="AI72" s="13"/>
      <c r="AJ72" s="13"/>
      <c r="AK72" s="13"/>
      <c r="AL72" s="22"/>
      <c r="AM72" s="22"/>
      <c r="AN72" s="22"/>
    </row>
    <row r="73" s="2" customFormat="1" ht="15" spans="1:40">
      <c r="A73" s="13" t="s">
        <v>41</v>
      </c>
      <c r="B73" s="14" t="s">
        <v>70</v>
      </c>
      <c r="C73" s="14" t="s">
        <v>113</v>
      </c>
      <c r="D73" s="15" t="s">
        <v>56</v>
      </c>
      <c r="E73" s="15" t="s">
        <v>47</v>
      </c>
      <c r="F73" s="15" t="s">
        <v>95</v>
      </c>
      <c r="G73" s="16">
        <v>20</v>
      </c>
      <c r="H73" s="18"/>
      <c r="I73" s="22">
        <f t="shared" si="2"/>
        <v>16</v>
      </c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>
        <v>4</v>
      </c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13"/>
      <c r="AJ73" s="13"/>
      <c r="AK73" s="13"/>
      <c r="AL73" s="22"/>
      <c r="AM73" s="22"/>
      <c r="AN73" s="23"/>
    </row>
    <row r="74" s="2" customFormat="1" ht="15" spans="1:40">
      <c r="A74" s="13" t="s">
        <v>41</v>
      </c>
      <c r="B74" s="14" t="s">
        <v>70</v>
      </c>
      <c r="C74" s="14" t="s">
        <v>114</v>
      </c>
      <c r="D74" s="15" t="s">
        <v>56</v>
      </c>
      <c r="E74" s="15" t="s">
        <v>47</v>
      </c>
      <c r="F74" s="15" t="s">
        <v>95</v>
      </c>
      <c r="G74" s="16">
        <v>10</v>
      </c>
      <c r="H74" s="18"/>
      <c r="I74" s="22">
        <f t="shared" si="2"/>
        <v>8</v>
      </c>
      <c r="J74" s="22"/>
      <c r="K74" s="22"/>
      <c r="L74" s="22"/>
      <c r="M74" s="22"/>
      <c r="N74" s="22"/>
      <c r="O74" s="22"/>
      <c r="P74" s="22"/>
      <c r="Q74" s="22">
        <v>2</v>
      </c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13"/>
      <c r="AJ74" s="13"/>
      <c r="AK74" s="13"/>
      <c r="AL74" s="22"/>
      <c r="AM74" s="22"/>
      <c r="AN74" s="22"/>
    </row>
    <row r="75" s="2" customFormat="1" ht="15" spans="1:40">
      <c r="A75" s="13" t="s">
        <v>41</v>
      </c>
      <c r="B75" s="14" t="s">
        <v>70</v>
      </c>
      <c r="C75" s="14" t="s">
        <v>114</v>
      </c>
      <c r="D75" s="15" t="s">
        <v>56</v>
      </c>
      <c r="E75" s="15" t="s">
        <v>45</v>
      </c>
      <c r="F75" s="15" t="s">
        <v>95</v>
      </c>
      <c r="G75" s="16">
        <v>10</v>
      </c>
      <c r="H75" s="18"/>
      <c r="I75" s="22">
        <f t="shared" si="2"/>
        <v>7</v>
      </c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>
        <v>3</v>
      </c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13"/>
      <c r="AJ75" s="13"/>
      <c r="AK75" s="13"/>
      <c r="AL75" s="22"/>
      <c r="AM75" s="22"/>
      <c r="AN75" s="22"/>
    </row>
    <row r="76" s="2" customFormat="1" ht="15" spans="1:40">
      <c r="A76" s="13" t="s">
        <v>41</v>
      </c>
      <c r="B76" s="14" t="s">
        <v>70</v>
      </c>
      <c r="C76" s="14" t="s">
        <v>115</v>
      </c>
      <c r="D76" s="15" t="s">
        <v>56</v>
      </c>
      <c r="E76" s="15" t="s">
        <v>47</v>
      </c>
      <c r="F76" s="15" t="s">
        <v>95</v>
      </c>
      <c r="G76" s="16">
        <v>40</v>
      </c>
      <c r="H76" s="18"/>
      <c r="I76" s="22">
        <f t="shared" si="2"/>
        <v>38</v>
      </c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13"/>
      <c r="AJ76" s="13"/>
      <c r="AK76" s="13"/>
      <c r="AL76" s="22"/>
      <c r="AM76" s="22"/>
      <c r="AN76" s="22">
        <v>2</v>
      </c>
    </row>
    <row r="77" s="2" customFormat="1" ht="15" spans="1:40">
      <c r="A77" s="13" t="s">
        <v>41</v>
      </c>
      <c r="B77" s="14" t="s">
        <v>72</v>
      </c>
      <c r="C77" s="14" t="s">
        <v>116</v>
      </c>
      <c r="D77" s="15" t="s">
        <v>56</v>
      </c>
      <c r="E77" s="15" t="s">
        <v>47</v>
      </c>
      <c r="F77" s="15" t="s">
        <v>95</v>
      </c>
      <c r="G77" s="16">
        <v>35</v>
      </c>
      <c r="H77" s="18"/>
      <c r="I77" s="22">
        <f t="shared" si="2"/>
        <v>22</v>
      </c>
      <c r="J77" s="22"/>
      <c r="K77" s="22"/>
      <c r="L77" s="22"/>
      <c r="M77" s="22">
        <v>3</v>
      </c>
      <c r="N77" s="22"/>
      <c r="O77" s="22">
        <v>3</v>
      </c>
      <c r="P77" s="22"/>
      <c r="Q77" s="22"/>
      <c r="R77" s="22"/>
      <c r="S77" s="22"/>
      <c r="T77" s="22">
        <v>2</v>
      </c>
      <c r="U77" s="22"/>
      <c r="V77" s="22"/>
      <c r="W77" s="22">
        <v>2</v>
      </c>
      <c r="X77" s="22"/>
      <c r="Y77" s="22"/>
      <c r="Z77" s="22"/>
      <c r="AA77" s="22"/>
      <c r="AB77" s="22"/>
      <c r="AC77" s="22">
        <v>3</v>
      </c>
      <c r="AD77" s="22"/>
      <c r="AE77" s="22"/>
      <c r="AF77" s="22"/>
      <c r="AG77" s="22"/>
      <c r="AH77" s="22"/>
      <c r="AI77" s="13"/>
      <c r="AJ77" s="13"/>
      <c r="AK77" s="13"/>
      <c r="AL77" s="22"/>
      <c r="AM77" s="22"/>
      <c r="AN77" s="22"/>
    </row>
    <row r="78" s="2" customFormat="1" ht="15" spans="1:40">
      <c r="A78" s="13" t="s">
        <v>41</v>
      </c>
      <c r="B78" s="14" t="s">
        <v>72</v>
      </c>
      <c r="C78" s="14" t="s">
        <v>117</v>
      </c>
      <c r="D78" s="15" t="s">
        <v>118</v>
      </c>
      <c r="E78" s="15" t="s">
        <v>47</v>
      </c>
      <c r="F78" s="15" t="s">
        <v>95</v>
      </c>
      <c r="G78" s="16">
        <v>35</v>
      </c>
      <c r="H78" s="18"/>
      <c r="I78" s="22">
        <f t="shared" si="2"/>
        <v>21</v>
      </c>
      <c r="J78" s="22"/>
      <c r="K78" s="22"/>
      <c r="L78" s="22"/>
      <c r="M78" s="22"/>
      <c r="N78" s="22"/>
      <c r="O78" s="22"/>
      <c r="P78" s="22"/>
      <c r="Q78" s="22">
        <v>2</v>
      </c>
      <c r="R78" s="22"/>
      <c r="S78" s="22"/>
      <c r="T78" s="22"/>
      <c r="U78" s="22"/>
      <c r="V78" s="22"/>
      <c r="W78" s="22">
        <v>2</v>
      </c>
      <c r="X78" s="22">
        <v>2</v>
      </c>
      <c r="Y78" s="22"/>
      <c r="Z78" s="22">
        <v>3</v>
      </c>
      <c r="AA78" s="22">
        <v>2</v>
      </c>
      <c r="AB78" s="22"/>
      <c r="AC78" s="22"/>
      <c r="AD78" s="22"/>
      <c r="AE78" s="22"/>
      <c r="AF78" s="22"/>
      <c r="AG78" s="22"/>
      <c r="AH78" s="22">
        <v>3</v>
      </c>
      <c r="AI78" s="13"/>
      <c r="AJ78" s="13"/>
      <c r="AK78" s="13"/>
      <c r="AL78" s="22"/>
      <c r="AM78" s="22"/>
      <c r="AN78" s="22"/>
    </row>
    <row r="79" s="2" customFormat="1" ht="15" spans="1:40">
      <c r="A79" s="13" t="s">
        <v>41</v>
      </c>
      <c r="B79" s="14" t="s">
        <v>74</v>
      </c>
      <c r="C79" s="14" t="s">
        <v>75</v>
      </c>
      <c r="D79" s="15" t="s">
        <v>118</v>
      </c>
      <c r="E79" s="15" t="s">
        <v>47</v>
      </c>
      <c r="F79" s="15" t="s">
        <v>95</v>
      </c>
      <c r="G79" s="16">
        <v>110</v>
      </c>
      <c r="H79" s="18"/>
      <c r="I79" s="22">
        <f t="shared" si="2"/>
        <v>106</v>
      </c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13"/>
      <c r="AJ79" s="13"/>
      <c r="AK79" s="13"/>
      <c r="AL79" s="22"/>
      <c r="AM79" s="22"/>
      <c r="AN79" s="22">
        <v>4</v>
      </c>
    </row>
    <row r="80" s="3" customFormat="1" ht="15" spans="1:40">
      <c r="A80" s="13" t="s">
        <v>41</v>
      </c>
      <c r="B80" s="14" t="s">
        <v>74</v>
      </c>
      <c r="C80" s="14" t="s">
        <v>119</v>
      </c>
      <c r="D80" s="15" t="s">
        <v>118</v>
      </c>
      <c r="E80" s="15" t="s">
        <v>47</v>
      </c>
      <c r="F80" s="15" t="s">
        <v>95</v>
      </c>
      <c r="G80" s="16">
        <v>60</v>
      </c>
      <c r="H80" s="18"/>
      <c r="I80" s="22">
        <f t="shared" si="2"/>
        <v>18</v>
      </c>
      <c r="J80" s="22">
        <v>3</v>
      </c>
      <c r="K80" s="22"/>
      <c r="L80" s="22"/>
      <c r="M80" s="22">
        <v>3</v>
      </c>
      <c r="N80" s="22">
        <v>3</v>
      </c>
      <c r="O80" s="22">
        <v>3</v>
      </c>
      <c r="P80" s="22">
        <v>2</v>
      </c>
      <c r="Q80" s="22">
        <v>2</v>
      </c>
      <c r="R80" s="22"/>
      <c r="S80" s="22">
        <v>2</v>
      </c>
      <c r="T80" s="22"/>
      <c r="U80" s="22">
        <v>4</v>
      </c>
      <c r="V80" s="22">
        <v>2</v>
      </c>
      <c r="W80" s="22">
        <v>2</v>
      </c>
      <c r="X80" s="22"/>
      <c r="Y80" s="22"/>
      <c r="Z80" s="22">
        <v>2</v>
      </c>
      <c r="AA80" s="22"/>
      <c r="AB80" s="22">
        <v>3</v>
      </c>
      <c r="AC80" s="22">
        <v>2</v>
      </c>
      <c r="AD80" s="22">
        <v>4</v>
      </c>
      <c r="AE80" s="22">
        <v>3</v>
      </c>
      <c r="AF80" s="22">
        <v>2</v>
      </c>
      <c r="AG80" s="22"/>
      <c r="AH80" s="22"/>
      <c r="AI80" s="13"/>
      <c r="AJ80" s="13"/>
      <c r="AK80" s="13"/>
      <c r="AL80" s="22"/>
      <c r="AM80" s="22"/>
      <c r="AN80" s="22"/>
    </row>
    <row r="81" s="2" customFormat="1" ht="15" spans="1:40">
      <c r="A81" s="13" t="s">
        <v>76</v>
      </c>
      <c r="B81" s="14" t="s">
        <v>120</v>
      </c>
      <c r="C81" s="14" t="s">
        <v>121</v>
      </c>
      <c r="D81" s="15" t="s">
        <v>122</v>
      </c>
      <c r="E81" s="15" t="s">
        <v>47</v>
      </c>
      <c r="F81" s="15" t="s">
        <v>95</v>
      </c>
      <c r="G81" s="16">
        <v>30</v>
      </c>
      <c r="H81" s="18"/>
      <c r="I81" s="22">
        <f t="shared" si="2"/>
        <v>28</v>
      </c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3"/>
      <c r="AJ81" s="13"/>
      <c r="AK81" s="13"/>
      <c r="AL81" s="22"/>
      <c r="AM81" s="22"/>
      <c r="AN81" s="23">
        <v>2</v>
      </c>
    </row>
    <row r="82" s="2" customFormat="1" ht="15" spans="1:40">
      <c r="A82" s="13" t="s">
        <v>76</v>
      </c>
      <c r="B82" s="14" t="s">
        <v>120</v>
      </c>
      <c r="C82" s="14" t="s">
        <v>121</v>
      </c>
      <c r="D82" s="15" t="s">
        <v>122</v>
      </c>
      <c r="E82" s="15" t="s">
        <v>45</v>
      </c>
      <c r="F82" s="15" t="s">
        <v>95</v>
      </c>
      <c r="G82" s="16">
        <v>45</v>
      </c>
      <c r="H82" s="18"/>
      <c r="I82" s="22">
        <f t="shared" si="2"/>
        <v>36</v>
      </c>
      <c r="J82" s="22"/>
      <c r="K82" s="22"/>
      <c r="L82" s="22"/>
      <c r="M82" s="22">
        <v>3</v>
      </c>
      <c r="N82" s="22"/>
      <c r="O82" s="22"/>
      <c r="P82" s="22"/>
      <c r="Q82" s="22"/>
      <c r="R82" s="22"/>
      <c r="S82" s="22"/>
      <c r="T82" s="22"/>
      <c r="U82" s="22"/>
      <c r="V82" s="22">
        <v>3</v>
      </c>
      <c r="W82" s="22">
        <v>3</v>
      </c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13"/>
      <c r="AJ82" s="13"/>
      <c r="AK82" s="13"/>
      <c r="AL82" s="22"/>
      <c r="AM82" s="22"/>
      <c r="AN82" s="22"/>
    </row>
    <row r="83" s="2" customFormat="1" ht="15" spans="1:40">
      <c r="A83" s="13" t="s">
        <v>76</v>
      </c>
      <c r="B83" s="14" t="s">
        <v>120</v>
      </c>
      <c r="C83" s="14" t="s">
        <v>123</v>
      </c>
      <c r="D83" s="15" t="s">
        <v>122</v>
      </c>
      <c r="E83" s="15" t="s">
        <v>47</v>
      </c>
      <c r="F83" s="15" t="s">
        <v>95</v>
      </c>
      <c r="G83" s="16">
        <v>18</v>
      </c>
      <c r="H83" s="18"/>
      <c r="I83" s="22">
        <f t="shared" si="2"/>
        <v>16</v>
      </c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3"/>
      <c r="AJ83" s="13"/>
      <c r="AK83" s="13"/>
      <c r="AL83" s="22"/>
      <c r="AM83" s="22"/>
      <c r="AN83" s="22">
        <v>2</v>
      </c>
    </row>
    <row r="84" s="2" customFormat="1" ht="15" spans="1:40">
      <c r="A84" s="13" t="s">
        <v>76</v>
      </c>
      <c r="B84" s="14" t="s">
        <v>120</v>
      </c>
      <c r="C84" s="14" t="s">
        <v>123</v>
      </c>
      <c r="D84" s="15" t="s">
        <v>122</v>
      </c>
      <c r="E84" s="15" t="s">
        <v>45</v>
      </c>
      <c r="F84" s="15" t="s">
        <v>95</v>
      </c>
      <c r="G84" s="16">
        <v>22</v>
      </c>
      <c r="H84" s="18"/>
      <c r="I84" s="22">
        <f t="shared" si="2"/>
        <v>10</v>
      </c>
      <c r="J84" s="22">
        <v>4</v>
      </c>
      <c r="K84" s="22"/>
      <c r="L84" s="22"/>
      <c r="M84" s="22">
        <v>2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>
        <v>2</v>
      </c>
      <c r="Y84" s="22">
        <v>2</v>
      </c>
      <c r="Z84" s="22"/>
      <c r="AA84" s="22"/>
      <c r="AB84" s="22"/>
      <c r="AC84" s="22">
        <v>2</v>
      </c>
      <c r="AD84" s="22"/>
      <c r="AE84" s="22"/>
      <c r="AF84" s="22"/>
      <c r="AG84" s="22"/>
      <c r="AH84" s="22"/>
      <c r="AI84" s="13"/>
      <c r="AJ84" s="13"/>
      <c r="AK84" s="13"/>
      <c r="AL84" s="22"/>
      <c r="AM84" s="22"/>
      <c r="AN84" s="22"/>
    </row>
    <row r="85" s="2" customFormat="1" ht="15" spans="1:40">
      <c r="A85" s="13" t="s">
        <v>76</v>
      </c>
      <c r="B85" s="14" t="s">
        <v>120</v>
      </c>
      <c r="C85" s="14" t="s">
        <v>124</v>
      </c>
      <c r="D85" s="15" t="s">
        <v>122</v>
      </c>
      <c r="E85" s="15" t="s">
        <v>47</v>
      </c>
      <c r="F85" s="15" t="s">
        <v>95</v>
      </c>
      <c r="G85" s="16">
        <v>30</v>
      </c>
      <c r="H85" s="18"/>
      <c r="I85" s="22">
        <f t="shared" si="2"/>
        <v>23</v>
      </c>
      <c r="J85" s="22"/>
      <c r="K85" s="22"/>
      <c r="L85" s="22"/>
      <c r="M85" s="22"/>
      <c r="N85" s="22"/>
      <c r="O85" s="22"/>
      <c r="P85" s="22"/>
      <c r="Q85" s="22">
        <v>3</v>
      </c>
      <c r="R85" s="22"/>
      <c r="S85" s="22"/>
      <c r="T85" s="22"/>
      <c r="U85" s="22">
        <v>4</v>
      </c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13"/>
      <c r="AJ85" s="13"/>
      <c r="AK85" s="13"/>
      <c r="AL85" s="22"/>
      <c r="AM85" s="22"/>
      <c r="AN85" s="22"/>
    </row>
    <row r="86" s="2" customFormat="1" ht="15" spans="1:40">
      <c r="A86" s="13" t="s">
        <v>76</v>
      </c>
      <c r="B86" s="14" t="s">
        <v>120</v>
      </c>
      <c r="C86" s="14" t="s">
        <v>124</v>
      </c>
      <c r="D86" s="15" t="s">
        <v>122</v>
      </c>
      <c r="E86" s="15" t="s">
        <v>45</v>
      </c>
      <c r="F86" s="15" t="s">
        <v>95</v>
      </c>
      <c r="G86" s="16">
        <v>45</v>
      </c>
      <c r="H86" s="18"/>
      <c r="I86" s="22">
        <f t="shared" si="2"/>
        <v>27</v>
      </c>
      <c r="J86" s="22">
        <v>6</v>
      </c>
      <c r="K86" s="22"/>
      <c r="L86" s="22"/>
      <c r="M86" s="22">
        <v>2</v>
      </c>
      <c r="N86" s="22"/>
      <c r="O86" s="22"/>
      <c r="P86" s="22"/>
      <c r="Q86" s="22"/>
      <c r="R86" s="22">
        <v>3</v>
      </c>
      <c r="S86" s="22">
        <v>3</v>
      </c>
      <c r="T86" s="22"/>
      <c r="U86" s="22"/>
      <c r="V86" s="22"/>
      <c r="W86" s="22"/>
      <c r="X86" s="22">
        <v>2</v>
      </c>
      <c r="Y86" s="22"/>
      <c r="Z86" s="22"/>
      <c r="AA86" s="22"/>
      <c r="AB86" s="22"/>
      <c r="AC86" s="22"/>
      <c r="AD86" s="22"/>
      <c r="AE86" s="22"/>
      <c r="AF86" s="22"/>
      <c r="AG86" s="22"/>
      <c r="AH86" s="22">
        <v>2</v>
      </c>
      <c r="AI86" s="13"/>
      <c r="AJ86" s="13"/>
      <c r="AK86" s="13"/>
      <c r="AL86" s="22"/>
      <c r="AM86" s="22"/>
      <c r="AN86" s="22"/>
    </row>
    <row r="87" s="2" customFormat="1" ht="15" spans="1:40">
      <c r="A87" s="13" t="s">
        <v>76</v>
      </c>
      <c r="B87" s="14" t="s">
        <v>125</v>
      </c>
      <c r="C87" s="14" t="s">
        <v>126</v>
      </c>
      <c r="D87" s="15" t="s">
        <v>122</v>
      </c>
      <c r="E87" s="15" t="s">
        <v>47</v>
      </c>
      <c r="F87" s="15" t="s">
        <v>95</v>
      </c>
      <c r="G87" s="16">
        <v>16</v>
      </c>
      <c r="H87" s="17"/>
      <c r="I87" s="22">
        <f t="shared" si="2"/>
        <v>16</v>
      </c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13"/>
      <c r="AJ87" s="13"/>
      <c r="AK87" s="13"/>
      <c r="AL87" s="22"/>
      <c r="AM87" s="22"/>
      <c r="AN87" s="22"/>
    </row>
    <row r="88" s="3" customFormat="1" ht="15" spans="1:40">
      <c r="A88" s="13" t="s">
        <v>76</v>
      </c>
      <c r="B88" s="14" t="s">
        <v>125</v>
      </c>
      <c r="C88" s="14" t="s">
        <v>126</v>
      </c>
      <c r="D88" s="15" t="s">
        <v>122</v>
      </c>
      <c r="E88" s="15" t="s">
        <v>45</v>
      </c>
      <c r="F88" s="15" t="s">
        <v>95</v>
      </c>
      <c r="G88" s="16">
        <v>34</v>
      </c>
      <c r="H88" s="20"/>
      <c r="I88" s="22">
        <f t="shared" si="2"/>
        <v>13</v>
      </c>
      <c r="J88" s="22">
        <v>3</v>
      </c>
      <c r="K88" s="22"/>
      <c r="L88" s="22"/>
      <c r="M88" s="22"/>
      <c r="N88" s="22"/>
      <c r="O88" s="22">
        <v>3</v>
      </c>
      <c r="P88" s="22">
        <v>2</v>
      </c>
      <c r="Q88" s="22"/>
      <c r="R88" s="22"/>
      <c r="S88" s="22"/>
      <c r="T88" s="22"/>
      <c r="U88" s="22"/>
      <c r="V88" s="22">
        <v>2</v>
      </c>
      <c r="W88" s="22">
        <v>2</v>
      </c>
      <c r="X88" s="22">
        <v>2</v>
      </c>
      <c r="Y88" s="22">
        <v>2</v>
      </c>
      <c r="Z88" s="22"/>
      <c r="AA88" s="22"/>
      <c r="AB88" s="22">
        <v>3</v>
      </c>
      <c r="AC88" s="22"/>
      <c r="AD88" s="22"/>
      <c r="AE88" s="22"/>
      <c r="AF88" s="22">
        <v>2</v>
      </c>
      <c r="AG88" s="22"/>
      <c r="AH88" s="22"/>
      <c r="AI88" s="13"/>
      <c r="AJ88" s="13"/>
      <c r="AK88" s="13"/>
      <c r="AL88" s="22"/>
      <c r="AM88" s="22"/>
      <c r="AN88" s="22"/>
    </row>
    <row r="89" s="2" customFormat="1" ht="15" spans="1:40">
      <c r="A89" s="13" t="s">
        <v>76</v>
      </c>
      <c r="B89" s="14" t="s">
        <v>125</v>
      </c>
      <c r="C89" s="14" t="s">
        <v>127</v>
      </c>
      <c r="D89" s="15" t="s">
        <v>122</v>
      </c>
      <c r="E89" s="15" t="s">
        <v>47</v>
      </c>
      <c r="F89" s="15" t="s">
        <v>95</v>
      </c>
      <c r="G89" s="16">
        <v>17</v>
      </c>
      <c r="H89" s="17"/>
      <c r="I89" s="22">
        <f t="shared" si="2"/>
        <v>15</v>
      </c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13"/>
      <c r="AJ89" s="13"/>
      <c r="AK89" s="13"/>
      <c r="AL89" s="22"/>
      <c r="AM89" s="22"/>
      <c r="AN89" s="23">
        <v>2</v>
      </c>
    </row>
    <row r="90" s="2" customFormat="1" ht="15" spans="1:40">
      <c r="A90" s="13" t="s">
        <v>76</v>
      </c>
      <c r="B90" s="14" t="s">
        <v>125</v>
      </c>
      <c r="C90" s="14" t="s">
        <v>127</v>
      </c>
      <c r="D90" s="15" t="s">
        <v>122</v>
      </c>
      <c r="E90" s="15" t="s">
        <v>45</v>
      </c>
      <c r="F90" s="15" t="s">
        <v>95</v>
      </c>
      <c r="G90" s="16">
        <v>28</v>
      </c>
      <c r="H90" s="17"/>
      <c r="I90" s="22">
        <f t="shared" si="2"/>
        <v>19</v>
      </c>
      <c r="J90" s="22"/>
      <c r="K90" s="22"/>
      <c r="L90" s="22"/>
      <c r="M90" s="22"/>
      <c r="N90" s="22"/>
      <c r="O90" s="22"/>
      <c r="P90" s="22"/>
      <c r="Q90" s="22"/>
      <c r="R90" s="22"/>
      <c r="S90" s="22">
        <v>2</v>
      </c>
      <c r="T90" s="22"/>
      <c r="U90" s="22"/>
      <c r="V90" s="22">
        <v>4</v>
      </c>
      <c r="W90" s="22"/>
      <c r="X90" s="22"/>
      <c r="Y90" s="22"/>
      <c r="Z90" s="22"/>
      <c r="AA90" s="22"/>
      <c r="AB90" s="22"/>
      <c r="AC90" s="22"/>
      <c r="AD90" s="22"/>
      <c r="AE90" s="22">
        <v>3</v>
      </c>
      <c r="AF90" s="22"/>
      <c r="AG90" s="22"/>
      <c r="AH90" s="22"/>
      <c r="AI90" s="13"/>
      <c r="AJ90" s="13"/>
      <c r="AK90" s="13"/>
      <c r="AL90" s="22"/>
      <c r="AM90" s="22"/>
      <c r="AN90" s="22"/>
    </row>
    <row r="91" s="2" customFormat="1" ht="15" spans="1:40">
      <c r="A91" s="13" t="s">
        <v>76</v>
      </c>
      <c r="B91" s="14" t="s">
        <v>125</v>
      </c>
      <c r="C91" s="14" t="s">
        <v>127</v>
      </c>
      <c r="D91" s="15" t="s">
        <v>122</v>
      </c>
      <c r="E91" s="15" t="s">
        <v>45</v>
      </c>
      <c r="F91" s="15" t="s">
        <v>95</v>
      </c>
      <c r="G91" s="16">
        <v>5</v>
      </c>
      <c r="H91" s="17" t="s">
        <v>53</v>
      </c>
      <c r="I91" s="22">
        <f t="shared" si="2"/>
        <v>5</v>
      </c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13"/>
      <c r="AJ91" s="13"/>
      <c r="AK91" s="13"/>
      <c r="AL91" s="22"/>
      <c r="AM91" s="22"/>
      <c r="AN91" s="22"/>
    </row>
    <row r="92" s="2" customFormat="1" ht="15" spans="1:40">
      <c r="A92" s="13" t="s">
        <v>76</v>
      </c>
      <c r="B92" s="14" t="s">
        <v>125</v>
      </c>
      <c r="C92" s="14" t="s">
        <v>128</v>
      </c>
      <c r="D92" s="15" t="s">
        <v>122</v>
      </c>
      <c r="E92" s="15" t="s">
        <v>47</v>
      </c>
      <c r="F92" s="15" t="s">
        <v>95</v>
      </c>
      <c r="G92" s="16">
        <v>45</v>
      </c>
      <c r="H92" s="17"/>
      <c r="I92" s="22">
        <f t="shared" si="2"/>
        <v>33</v>
      </c>
      <c r="J92" s="22"/>
      <c r="K92" s="22"/>
      <c r="L92" s="22"/>
      <c r="M92" s="22"/>
      <c r="N92" s="22"/>
      <c r="O92" s="22">
        <v>3</v>
      </c>
      <c r="P92" s="22"/>
      <c r="Q92" s="22"/>
      <c r="R92" s="22">
        <v>3</v>
      </c>
      <c r="S92" s="22"/>
      <c r="T92" s="22"/>
      <c r="U92" s="22"/>
      <c r="V92" s="22"/>
      <c r="W92" s="22"/>
      <c r="X92" s="22"/>
      <c r="Y92" s="22"/>
      <c r="Z92" s="22"/>
      <c r="AA92" s="22"/>
      <c r="AB92" s="22">
        <v>3</v>
      </c>
      <c r="AC92" s="22"/>
      <c r="AD92" s="22"/>
      <c r="AE92" s="22"/>
      <c r="AF92" s="22"/>
      <c r="AG92" s="22"/>
      <c r="AH92" s="22"/>
      <c r="AI92" s="13"/>
      <c r="AJ92" s="13"/>
      <c r="AK92" s="13"/>
      <c r="AL92" s="22"/>
      <c r="AM92" s="22"/>
      <c r="AN92" s="22">
        <v>3</v>
      </c>
    </row>
    <row r="93" s="2" customFormat="1" ht="15" spans="1:40">
      <c r="A93" s="13" t="s">
        <v>76</v>
      </c>
      <c r="B93" s="14" t="s">
        <v>125</v>
      </c>
      <c r="C93" s="14" t="s">
        <v>128</v>
      </c>
      <c r="D93" s="15" t="s">
        <v>122</v>
      </c>
      <c r="E93" s="15" t="s">
        <v>47</v>
      </c>
      <c r="F93" s="15" t="s">
        <v>95</v>
      </c>
      <c r="G93" s="16">
        <v>5</v>
      </c>
      <c r="H93" s="17" t="s">
        <v>53</v>
      </c>
      <c r="I93" s="22">
        <f t="shared" si="2"/>
        <v>5</v>
      </c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13"/>
      <c r="AJ93" s="13"/>
      <c r="AK93" s="13"/>
      <c r="AL93" s="22"/>
      <c r="AM93" s="22"/>
      <c r="AN93" s="22"/>
    </row>
    <row r="94" s="2" customFormat="1" ht="15" spans="1:40">
      <c r="A94" s="13" t="s">
        <v>76</v>
      </c>
      <c r="B94" s="14" t="s">
        <v>125</v>
      </c>
      <c r="C94" s="14" t="s">
        <v>129</v>
      </c>
      <c r="D94" s="15" t="s">
        <v>44</v>
      </c>
      <c r="E94" s="15" t="s">
        <v>47</v>
      </c>
      <c r="F94" s="15" t="s">
        <v>95</v>
      </c>
      <c r="G94" s="16">
        <v>17</v>
      </c>
      <c r="H94" s="18"/>
      <c r="I94" s="22">
        <f t="shared" si="2"/>
        <v>17</v>
      </c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13"/>
      <c r="AJ94" s="13"/>
      <c r="AK94" s="13"/>
      <c r="AL94" s="22"/>
      <c r="AM94" s="22"/>
      <c r="AN94" s="22"/>
    </row>
    <row r="95" s="2" customFormat="1" ht="15" spans="1:40">
      <c r="A95" s="13" t="s">
        <v>76</v>
      </c>
      <c r="B95" s="14" t="s">
        <v>125</v>
      </c>
      <c r="C95" s="14" t="s">
        <v>129</v>
      </c>
      <c r="D95" s="15" t="s">
        <v>44</v>
      </c>
      <c r="E95" s="15" t="s">
        <v>45</v>
      </c>
      <c r="F95" s="15" t="s">
        <v>95</v>
      </c>
      <c r="G95" s="16">
        <v>33</v>
      </c>
      <c r="H95" s="17"/>
      <c r="I95" s="22">
        <f t="shared" si="2"/>
        <v>12</v>
      </c>
      <c r="J95" s="22"/>
      <c r="K95" s="22"/>
      <c r="L95" s="22">
        <v>3</v>
      </c>
      <c r="M95" s="22">
        <v>3</v>
      </c>
      <c r="N95" s="22"/>
      <c r="O95" s="22"/>
      <c r="P95" s="22"/>
      <c r="Q95" s="22"/>
      <c r="R95" s="22"/>
      <c r="S95" s="22">
        <v>4</v>
      </c>
      <c r="T95" s="22"/>
      <c r="U95" s="22"/>
      <c r="V95" s="22"/>
      <c r="W95" s="22"/>
      <c r="X95" s="22">
        <v>2</v>
      </c>
      <c r="Y95" s="22"/>
      <c r="Z95" s="22"/>
      <c r="AA95" s="22"/>
      <c r="AB95" s="22">
        <v>2</v>
      </c>
      <c r="AC95" s="22"/>
      <c r="AD95" s="22"/>
      <c r="AE95" s="22">
        <v>4</v>
      </c>
      <c r="AF95" s="22"/>
      <c r="AG95" s="22">
        <v>3</v>
      </c>
      <c r="AH95" s="22"/>
      <c r="AI95" s="13"/>
      <c r="AJ95" s="13"/>
      <c r="AK95" s="13"/>
      <c r="AL95" s="22"/>
      <c r="AM95" s="22"/>
      <c r="AN95" s="22"/>
    </row>
    <row r="96" s="2" customFormat="1" ht="15" spans="1:40">
      <c r="A96" s="13" t="s">
        <v>76</v>
      </c>
      <c r="B96" s="24" t="s">
        <v>130</v>
      </c>
      <c r="C96" s="14" t="s">
        <v>110</v>
      </c>
      <c r="D96" s="15" t="s">
        <v>110</v>
      </c>
      <c r="E96" s="15" t="s">
        <v>47</v>
      </c>
      <c r="F96" s="15" t="s">
        <v>95</v>
      </c>
      <c r="G96" s="16">
        <v>42</v>
      </c>
      <c r="H96" s="18"/>
      <c r="I96" s="22">
        <f t="shared" si="2"/>
        <v>40</v>
      </c>
      <c r="J96" s="22"/>
      <c r="K96" s="22"/>
      <c r="L96" s="22"/>
      <c r="M96" s="22"/>
      <c r="N96" s="22"/>
      <c r="O96" s="22"/>
      <c r="P96" s="22"/>
      <c r="Q96" s="22">
        <v>2</v>
      </c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13"/>
      <c r="AJ96" s="13"/>
      <c r="AK96" s="13"/>
      <c r="AL96" s="22"/>
      <c r="AM96" s="22"/>
      <c r="AN96" s="22"/>
    </row>
    <row r="97" s="2" customFormat="1" ht="15" spans="1:40">
      <c r="A97" s="13" t="s">
        <v>76</v>
      </c>
      <c r="B97" s="24" t="s">
        <v>130</v>
      </c>
      <c r="C97" s="14" t="s">
        <v>110</v>
      </c>
      <c r="D97" s="15" t="s">
        <v>110</v>
      </c>
      <c r="E97" s="15" t="s">
        <v>45</v>
      </c>
      <c r="F97" s="15" t="s">
        <v>95</v>
      </c>
      <c r="G97" s="16">
        <v>18</v>
      </c>
      <c r="H97" s="18"/>
      <c r="I97" s="22">
        <f t="shared" si="2"/>
        <v>11</v>
      </c>
      <c r="J97" s="22"/>
      <c r="K97" s="22"/>
      <c r="L97" s="22"/>
      <c r="M97" s="22"/>
      <c r="N97" s="22"/>
      <c r="O97" s="22"/>
      <c r="P97" s="22"/>
      <c r="Q97" s="22"/>
      <c r="R97" s="22"/>
      <c r="S97" s="22">
        <v>3</v>
      </c>
      <c r="T97" s="22"/>
      <c r="U97" s="22"/>
      <c r="V97" s="22"/>
      <c r="W97" s="22"/>
      <c r="X97" s="22">
        <v>2</v>
      </c>
      <c r="Y97" s="22"/>
      <c r="Z97" s="22"/>
      <c r="AA97" s="22"/>
      <c r="AB97" s="22"/>
      <c r="AC97" s="22"/>
      <c r="AD97" s="22"/>
      <c r="AE97" s="22">
        <v>2</v>
      </c>
      <c r="AF97" s="22"/>
      <c r="AG97" s="22"/>
      <c r="AH97" s="22"/>
      <c r="AI97" s="13"/>
      <c r="AJ97" s="13"/>
      <c r="AK97" s="13"/>
      <c r="AL97" s="22"/>
      <c r="AM97" s="22"/>
      <c r="AN97" s="22"/>
    </row>
    <row r="98" s="2" customFormat="1" ht="15" spans="1:40">
      <c r="A98" s="13" t="s">
        <v>76</v>
      </c>
      <c r="B98" s="24" t="s">
        <v>130</v>
      </c>
      <c r="C98" s="14" t="s">
        <v>131</v>
      </c>
      <c r="D98" s="15" t="s">
        <v>110</v>
      </c>
      <c r="E98" s="15" t="s">
        <v>47</v>
      </c>
      <c r="F98" s="15" t="s">
        <v>95</v>
      </c>
      <c r="G98" s="16">
        <v>34</v>
      </c>
      <c r="H98" s="18"/>
      <c r="I98" s="22">
        <f t="shared" si="2"/>
        <v>32</v>
      </c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13"/>
      <c r="AJ98" s="13"/>
      <c r="AK98" s="13"/>
      <c r="AL98" s="22"/>
      <c r="AM98" s="22"/>
      <c r="AN98" s="22">
        <v>2</v>
      </c>
    </row>
    <row r="99" s="3" customFormat="1" ht="15" spans="1:40">
      <c r="A99" s="13" t="s">
        <v>76</v>
      </c>
      <c r="B99" s="24" t="s">
        <v>130</v>
      </c>
      <c r="C99" s="14" t="s">
        <v>131</v>
      </c>
      <c r="D99" s="15" t="s">
        <v>110</v>
      </c>
      <c r="E99" s="15" t="s">
        <v>45</v>
      </c>
      <c r="F99" s="15" t="s">
        <v>95</v>
      </c>
      <c r="G99" s="16">
        <v>16</v>
      </c>
      <c r="H99" s="18"/>
      <c r="I99" s="22">
        <f t="shared" si="2"/>
        <v>8</v>
      </c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>
        <v>4</v>
      </c>
      <c r="AD99" s="22"/>
      <c r="AE99" s="22"/>
      <c r="AF99" s="22">
        <v>2</v>
      </c>
      <c r="AG99" s="22"/>
      <c r="AH99" s="22">
        <v>2</v>
      </c>
      <c r="AI99" s="13"/>
      <c r="AJ99" s="13"/>
      <c r="AK99" s="13"/>
      <c r="AL99" s="22"/>
      <c r="AM99" s="22"/>
      <c r="AN99" s="22"/>
    </row>
    <row r="100" s="2" customFormat="1" ht="15" spans="1:40">
      <c r="A100" s="13" t="s">
        <v>76</v>
      </c>
      <c r="B100" s="24" t="s">
        <v>130</v>
      </c>
      <c r="C100" s="14" t="s">
        <v>132</v>
      </c>
      <c r="D100" s="15" t="s">
        <v>110</v>
      </c>
      <c r="E100" s="15" t="s">
        <v>47</v>
      </c>
      <c r="F100" s="15" t="s">
        <v>95</v>
      </c>
      <c r="G100" s="16">
        <v>25</v>
      </c>
      <c r="H100" s="18"/>
      <c r="I100" s="22">
        <f t="shared" ref="I100:I131" si="3">G100-SUM(J100:AN100)</f>
        <v>25</v>
      </c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13"/>
      <c r="AJ100" s="13"/>
      <c r="AK100" s="13"/>
      <c r="AL100" s="22"/>
      <c r="AM100" s="22"/>
      <c r="AN100" s="23"/>
    </row>
    <row r="101" s="2" customFormat="1" ht="15" spans="1:40">
      <c r="A101" s="13" t="s">
        <v>76</v>
      </c>
      <c r="B101" s="24" t="s">
        <v>130</v>
      </c>
      <c r="C101" s="14" t="s">
        <v>132</v>
      </c>
      <c r="D101" s="15" t="s">
        <v>110</v>
      </c>
      <c r="E101" s="15" t="s">
        <v>47</v>
      </c>
      <c r="F101" s="15" t="s">
        <v>95</v>
      </c>
      <c r="G101" s="16">
        <v>5</v>
      </c>
      <c r="H101" s="17" t="s">
        <v>53</v>
      </c>
      <c r="I101" s="22">
        <f t="shared" si="3"/>
        <v>5</v>
      </c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13"/>
      <c r="AJ101" s="13"/>
      <c r="AK101" s="13"/>
      <c r="AL101" s="22"/>
      <c r="AM101" s="22"/>
      <c r="AN101" s="22"/>
    </row>
    <row r="102" s="2" customFormat="1" ht="15" spans="1:40">
      <c r="A102" s="13" t="s">
        <v>76</v>
      </c>
      <c r="B102" s="24" t="s">
        <v>130</v>
      </c>
      <c r="C102" s="14" t="s">
        <v>132</v>
      </c>
      <c r="D102" s="15" t="s">
        <v>110</v>
      </c>
      <c r="E102" s="15" t="s">
        <v>45</v>
      </c>
      <c r="F102" s="15" t="s">
        <v>95</v>
      </c>
      <c r="G102" s="16">
        <v>20</v>
      </c>
      <c r="H102" s="18"/>
      <c r="I102" s="22">
        <f t="shared" si="3"/>
        <v>18</v>
      </c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13"/>
      <c r="AJ102" s="13"/>
      <c r="AK102" s="13"/>
      <c r="AL102" s="22"/>
      <c r="AM102" s="22"/>
      <c r="AN102" s="22">
        <v>2</v>
      </c>
    </row>
    <row r="103" s="2" customFormat="1" ht="15" spans="1:40">
      <c r="A103" s="13" t="s">
        <v>76</v>
      </c>
      <c r="B103" s="24" t="s">
        <v>130</v>
      </c>
      <c r="C103" s="14" t="s">
        <v>133</v>
      </c>
      <c r="D103" s="15" t="s">
        <v>122</v>
      </c>
      <c r="E103" s="15" t="s">
        <v>47</v>
      </c>
      <c r="F103" s="15" t="s">
        <v>95</v>
      </c>
      <c r="G103" s="16">
        <v>50</v>
      </c>
      <c r="H103" s="18"/>
      <c r="I103" s="22">
        <f t="shared" si="3"/>
        <v>48</v>
      </c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13"/>
      <c r="AJ103" s="13"/>
      <c r="AK103" s="13"/>
      <c r="AL103" s="22"/>
      <c r="AM103" s="22"/>
      <c r="AN103" s="22">
        <v>2</v>
      </c>
    </row>
    <row r="104" s="2" customFormat="1" ht="15" spans="1:40">
      <c r="A104" s="13" t="s">
        <v>76</v>
      </c>
      <c r="B104" s="24" t="s">
        <v>130</v>
      </c>
      <c r="C104" s="14" t="s">
        <v>134</v>
      </c>
      <c r="D104" s="15" t="s">
        <v>122</v>
      </c>
      <c r="E104" s="15" t="s">
        <v>47</v>
      </c>
      <c r="F104" s="15" t="s">
        <v>95</v>
      </c>
      <c r="G104" s="16">
        <v>29</v>
      </c>
      <c r="H104" s="18"/>
      <c r="I104" s="22">
        <f t="shared" si="3"/>
        <v>23</v>
      </c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>
        <v>4</v>
      </c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13"/>
      <c r="AJ104" s="13"/>
      <c r="AK104" s="13"/>
      <c r="AL104" s="22"/>
      <c r="AM104" s="22"/>
      <c r="AN104" s="22">
        <v>2</v>
      </c>
    </row>
    <row r="105" s="3" customFormat="1" ht="15" spans="1:40">
      <c r="A105" s="13" t="s">
        <v>76</v>
      </c>
      <c r="B105" s="24" t="s">
        <v>130</v>
      </c>
      <c r="C105" s="14" t="s">
        <v>134</v>
      </c>
      <c r="D105" s="15" t="s">
        <v>122</v>
      </c>
      <c r="E105" s="15" t="s">
        <v>45</v>
      </c>
      <c r="F105" s="15" t="s">
        <v>95</v>
      </c>
      <c r="G105" s="16">
        <v>31</v>
      </c>
      <c r="H105" s="18"/>
      <c r="I105" s="22">
        <f t="shared" si="3"/>
        <v>16</v>
      </c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>
        <v>4</v>
      </c>
      <c r="U105" s="22"/>
      <c r="V105" s="22"/>
      <c r="W105" s="22">
        <v>2</v>
      </c>
      <c r="X105" s="22"/>
      <c r="Y105" s="22"/>
      <c r="Z105" s="22"/>
      <c r="AA105" s="22"/>
      <c r="AB105" s="22"/>
      <c r="AC105" s="22"/>
      <c r="AD105" s="22">
        <v>3</v>
      </c>
      <c r="AE105" s="22">
        <v>2</v>
      </c>
      <c r="AF105" s="22">
        <v>2</v>
      </c>
      <c r="AG105" s="22">
        <v>2</v>
      </c>
      <c r="AH105" s="22"/>
      <c r="AI105" s="13"/>
      <c r="AJ105" s="13"/>
      <c r="AK105" s="13"/>
      <c r="AL105" s="22"/>
      <c r="AM105" s="22"/>
      <c r="AN105" s="22"/>
    </row>
    <row r="106" s="2" customFormat="1" ht="15" spans="1:40">
      <c r="A106" s="13" t="s">
        <v>76</v>
      </c>
      <c r="B106" s="24" t="s">
        <v>130</v>
      </c>
      <c r="C106" s="14" t="s">
        <v>135</v>
      </c>
      <c r="D106" s="15" t="s">
        <v>122</v>
      </c>
      <c r="E106" s="15" t="s">
        <v>47</v>
      </c>
      <c r="F106" s="15" t="s">
        <v>95</v>
      </c>
      <c r="G106" s="16">
        <v>40</v>
      </c>
      <c r="H106" s="18"/>
      <c r="I106" s="22">
        <f t="shared" si="3"/>
        <v>40</v>
      </c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13"/>
      <c r="AJ106" s="13"/>
      <c r="AK106" s="13"/>
      <c r="AL106" s="22"/>
      <c r="AM106" s="22"/>
      <c r="AN106" s="23"/>
    </row>
    <row r="107" s="2" customFormat="1" ht="15" spans="1:40">
      <c r="A107" s="13" t="s">
        <v>76</v>
      </c>
      <c r="B107" s="24" t="s">
        <v>130</v>
      </c>
      <c r="C107" s="14" t="s">
        <v>135</v>
      </c>
      <c r="D107" s="15" t="s">
        <v>122</v>
      </c>
      <c r="E107" s="15" t="s">
        <v>45</v>
      </c>
      <c r="F107" s="15" t="s">
        <v>95</v>
      </c>
      <c r="G107" s="16">
        <v>20</v>
      </c>
      <c r="H107" s="18"/>
      <c r="I107" s="22">
        <f t="shared" si="3"/>
        <v>20</v>
      </c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13"/>
      <c r="AJ107" s="13"/>
      <c r="AK107" s="13"/>
      <c r="AL107" s="22"/>
      <c r="AM107" s="22"/>
      <c r="AN107" s="22"/>
    </row>
    <row r="108" s="2" customFormat="1" ht="15" spans="1:40">
      <c r="A108" s="13" t="s">
        <v>76</v>
      </c>
      <c r="B108" s="24" t="s">
        <v>130</v>
      </c>
      <c r="C108" s="14" t="s">
        <v>136</v>
      </c>
      <c r="D108" s="15" t="s">
        <v>122</v>
      </c>
      <c r="E108" s="15" t="s">
        <v>47</v>
      </c>
      <c r="F108" s="15" t="s">
        <v>95</v>
      </c>
      <c r="G108" s="16">
        <v>24</v>
      </c>
      <c r="H108" s="18"/>
      <c r="I108" s="22">
        <f t="shared" si="3"/>
        <v>24</v>
      </c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13"/>
      <c r="AJ108" s="13"/>
      <c r="AK108" s="13"/>
      <c r="AL108" s="22"/>
      <c r="AM108" s="22"/>
      <c r="AN108" s="22"/>
    </row>
    <row r="109" s="2" customFormat="1" ht="15" spans="1:40">
      <c r="A109" s="13" t="s">
        <v>76</v>
      </c>
      <c r="B109" s="24" t="s">
        <v>130</v>
      </c>
      <c r="C109" s="14" t="s">
        <v>136</v>
      </c>
      <c r="D109" s="15" t="s">
        <v>122</v>
      </c>
      <c r="E109" s="15" t="s">
        <v>45</v>
      </c>
      <c r="F109" s="15" t="s">
        <v>95</v>
      </c>
      <c r="G109" s="16">
        <v>26</v>
      </c>
      <c r="H109" s="18"/>
      <c r="I109" s="22">
        <f t="shared" si="3"/>
        <v>26</v>
      </c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13"/>
      <c r="AJ109" s="13"/>
      <c r="AK109" s="13"/>
      <c r="AL109" s="22"/>
      <c r="AM109" s="22"/>
      <c r="AN109" s="22"/>
    </row>
    <row r="110" s="2" customFormat="1" ht="15" spans="1:40">
      <c r="A110" s="13" t="s">
        <v>76</v>
      </c>
      <c r="B110" s="24" t="s">
        <v>130</v>
      </c>
      <c r="C110" s="14" t="s">
        <v>137</v>
      </c>
      <c r="D110" s="15" t="s">
        <v>122</v>
      </c>
      <c r="E110" s="15" t="s">
        <v>47</v>
      </c>
      <c r="F110" s="15" t="s">
        <v>95</v>
      </c>
      <c r="G110" s="16">
        <v>25</v>
      </c>
      <c r="H110" s="18"/>
      <c r="I110" s="22">
        <f t="shared" si="3"/>
        <v>25</v>
      </c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13"/>
      <c r="AJ110" s="13"/>
      <c r="AK110" s="13"/>
      <c r="AL110" s="22"/>
      <c r="AM110" s="22"/>
      <c r="AN110" s="22"/>
    </row>
    <row r="111" s="2" customFormat="1" ht="15" spans="1:40">
      <c r="A111" s="13" t="s">
        <v>76</v>
      </c>
      <c r="B111" s="24" t="s">
        <v>130</v>
      </c>
      <c r="C111" s="14" t="s">
        <v>137</v>
      </c>
      <c r="D111" s="15" t="s">
        <v>122</v>
      </c>
      <c r="E111" s="15" t="s">
        <v>45</v>
      </c>
      <c r="F111" s="15" t="s">
        <v>95</v>
      </c>
      <c r="G111" s="16">
        <v>25</v>
      </c>
      <c r="H111" s="18"/>
      <c r="I111" s="22">
        <f t="shared" si="3"/>
        <v>25</v>
      </c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13"/>
      <c r="AJ111" s="13"/>
      <c r="AK111" s="13"/>
      <c r="AL111" s="22"/>
      <c r="AM111" s="22"/>
      <c r="AN111" s="22"/>
    </row>
    <row r="112" s="2" customFormat="1" ht="15" spans="1:40">
      <c r="A112" s="13" t="s">
        <v>76</v>
      </c>
      <c r="B112" s="24" t="s">
        <v>130</v>
      </c>
      <c r="C112" s="14" t="s">
        <v>138</v>
      </c>
      <c r="D112" s="15" t="s">
        <v>122</v>
      </c>
      <c r="E112" s="15" t="s">
        <v>47</v>
      </c>
      <c r="F112" s="15" t="s">
        <v>95</v>
      </c>
      <c r="G112" s="16">
        <v>34</v>
      </c>
      <c r="H112" s="18"/>
      <c r="I112" s="22">
        <f t="shared" si="3"/>
        <v>32</v>
      </c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13"/>
      <c r="AJ112" s="13"/>
      <c r="AK112" s="13"/>
      <c r="AL112" s="22"/>
      <c r="AM112" s="22"/>
      <c r="AN112" s="22">
        <v>2</v>
      </c>
    </row>
    <row r="113" s="2" customFormat="1" ht="15" spans="1:40">
      <c r="A113" s="13" t="s">
        <v>76</v>
      </c>
      <c r="B113" s="24" t="s">
        <v>130</v>
      </c>
      <c r="C113" s="14" t="s">
        <v>138</v>
      </c>
      <c r="D113" s="15" t="s">
        <v>122</v>
      </c>
      <c r="E113" s="15" t="s">
        <v>45</v>
      </c>
      <c r="F113" s="15" t="s">
        <v>95</v>
      </c>
      <c r="G113" s="16">
        <v>16</v>
      </c>
      <c r="H113" s="18"/>
      <c r="I113" s="22">
        <f t="shared" si="3"/>
        <v>16</v>
      </c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13"/>
      <c r="AJ113" s="13"/>
      <c r="AK113" s="13"/>
      <c r="AL113" s="22"/>
      <c r="AM113" s="22"/>
      <c r="AN113" s="22"/>
    </row>
    <row r="114" s="2" customFormat="1" ht="15" spans="1:40">
      <c r="A114" s="13" t="s">
        <v>76</v>
      </c>
      <c r="B114" s="14" t="s">
        <v>139</v>
      </c>
      <c r="C114" s="14" t="s">
        <v>44</v>
      </c>
      <c r="D114" s="15" t="s">
        <v>44</v>
      </c>
      <c r="E114" s="15" t="s">
        <v>47</v>
      </c>
      <c r="F114" s="15" t="s">
        <v>95</v>
      </c>
      <c r="G114" s="16">
        <v>30</v>
      </c>
      <c r="H114" s="18"/>
      <c r="I114" s="22">
        <f t="shared" si="3"/>
        <v>27</v>
      </c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13"/>
      <c r="AJ114" s="13"/>
      <c r="AK114" s="13"/>
      <c r="AL114" s="22"/>
      <c r="AM114" s="22"/>
      <c r="AN114" s="22">
        <v>3</v>
      </c>
    </row>
    <row r="115" s="2" customFormat="1" ht="15" spans="1:40">
      <c r="A115" s="13" t="s">
        <v>76</v>
      </c>
      <c r="B115" s="14" t="s">
        <v>139</v>
      </c>
      <c r="C115" s="14" t="s">
        <v>44</v>
      </c>
      <c r="D115" s="15" t="s">
        <v>44</v>
      </c>
      <c r="E115" s="15" t="s">
        <v>45</v>
      </c>
      <c r="F115" s="15" t="s">
        <v>95</v>
      </c>
      <c r="G115" s="16">
        <v>155</v>
      </c>
      <c r="H115" s="18"/>
      <c r="I115" s="22">
        <f t="shared" si="3"/>
        <v>88</v>
      </c>
      <c r="J115" s="22">
        <v>6</v>
      </c>
      <c r="K115" s="22">
        <v>4</v>
      </c>
      <c r="L115" s="22">
        <v>3</v>
      </c>
      <c r="M115" s="22">
        <v>3</v>
      </c>
      <c r="N115" s="22">
        <v>3</v>
      </c>
      <c r="O115" s="22"/>
      <c r="P115" s="22">
        <v>2</v>
      </c>
      <c r="Q115" s="22"/>
      <c r="R115" s="22">
        <v>3</v>
      </c>
      <c r="S115" s="22">
        <v>3</v>
      </c>
      <c r="T115" s="22"/>
      <c r="U115" s="22">
        <v>5</v>
      </c>
      <c r="V115" s="22">
        <v>5</v>
      </c>
      <c r="W115" s="22">
        <v>3</v>
      </c>
      <c r="X115" s="22">
        <v>4</v>
      </c>
      <c r="Y115" s="22"/>
      <c r="Z115" s="22">
        <v>2</v>
      </c>
      <c r="AA115" s="22"/>
      <c r="AB115" s="22">
        <v>3</v>
      </c>
      <c r="AC115" s="22">
        <v>5</v>
      </c>
      <c r="AD115" s="22">
        <v>5</v>
      </c>
      <c r="AE115" s="22">
        <v>5</v>
      </c>
      <c r="AF115" s="22"/>
      <c r="AG115" s="22">
        <v>3</v>
      </c>
      <c r="AH115" s="22"/>
      <c r="AI115" s="13"/>
      <c r="AJ115" s="13"/>
      <c r="AK115" s="13"/>
      <c r="AL115" s="22"/>
      <c r="AM115" s="22"/>
      <c r="AN115" s="22"/>
    </row>
    <row r="116" s="2" customFormat="1" ht="15" spans="1:40">
      <c r="A116" s="13" t="s">
        <v>76</v>
      </c>
      <c r="B116" s="14" t="s">
        <v>77</v>
      </c>
      <c r="C116" s="14" t="s">
        <v>140</v>
      </c>
      <c r="D116" s="15" t="s">
        <v>50</v>
      </c>
      <c r="E116" s="15" t="s">
        <v>79</v>
      </c>
      <c r="F116" s="15" t="s">
        <v>95</v>
      </c>
      <c r="G116" s="16">
        <v>45</v>
      </c>
      <c r="H116" s="18"/>
      <c r="I116" s="22">
        <f t="shared" si="3"/>
        <v>45</v>
      </c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13"/>
      <c r="AJ116" s="13"/>
      <c r="AK116" s="13"/>
      <c r="AL116" s="22"/>
      <c r="AM116" s="22"/>
      <c r="AN116" s="22"/>
    </row>
    <row r="117" s="2" customFormat="1" ht="15" spans="1:40">
      <c r="A117" s="13" t="s">
        <v>76</v>
      </c>
      <c r="B117" s="14" t="s">
        <v>77</v>
      </c>
      <c r="C117" s="14" t="s">
        <v>141</v>
      </c>
      <c r="D117" s="15" t="s">
        <v>50</v>
      </c>
      <c r="E117" s="15" t="s">
        <v>79</v>
      </c>
      <c r="F117" s="15" t="s">
        <v>95</v>
      </c>
      <c r="G117" s="16">
        <v>125</v>
      </c>
      <c r="H117" s="18"/>
      <c r="I117" s="22">
        <f t="shared" si="3"/>
        <v>0</v>
      </c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13"/>
      <c r="AJ117" s="13"/>
      <c r="AK117" s="13"/>
      <c r="AL117" s="22">
        <v>60</v>
      </c>
      <c r="AM117" s="22">
        <v>65</v>
      </c>
      <c r="AN117" s="22"/>
    </row>
    <row r="118" s="3" customFormat="1" ht="15" spans="1:40">
      <c r="A118" s="13" t="s">
        <v>76</v>
      </c>
      <c r="B118" s="14" t="s">
        <v>82</v>
      </c>
      <c r="C118" s="14" t="s">
        <v>142</v>
      </c>
      <c r="D118" s="15" t="s">
        <v>64</v>
      </c>
      <c r="E118" s="15" t="s">
        <v>65</v>
      </c>
      <c r="F118" s="15" t="s">
        <v>95</v>
      </c>
      <c r="G118" s="16">
        <v>60</v>
      </c>
      <c r="H118" s="18"/>
      <c r="I118" s="22">
        <f t="shared" si="3"/>
        <v>40</v>
      </c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>
        <v>2</v>
      </c>
      <c r="W118" s="22">
        <v>3</v>
      </c>
      <c r="X118" s="22">
        <v>10</v>
      </c>
      <c r="Y118" s="22"/>
      <c r="Z118" s="22">
        <v>2</v>
      </c>
      <c r="AA118" s="22"/>
      <c r="AB118" s="22"/>
      <c r="AC118" s="22"/>
      <c r="AD118" s="22"/>
      <c r="AE118" s="22"/>
      <c r="AF118" s="22">
        <v>3</v>
      </c>
      <c r="AG118" s="22"/>
      <c r="AH118" s="22"/>
      <c r="AI118" s="13"/>
      <c r="AJ118" s="13"/>
      <c r="AK118" s="13"/>
      <c r="AL118" s="22"/>
      <c r="AM118" s="22"/>
      <c r="AN118" s="22"/>
    </row>
    <row r="119" s="4" customFormat="1" ht="15" spans="1:40">
      <c r="A119" s="13" t="s">
        <v>76</v>
      </c>
      <c r="B119" s="14" t="s">
        <v>143</v>
      </c>
      <c r="C119" s="14" t="s">
        <v>144</v>
      </c>
      <c r="D119" s="15" t="s">
        <v>56</v>
      </c>
      <c r="E119" s="15" t="s">
        <v>47</v>
      </c>
      <c r="F119" s="15" t="s">
        <v>95</v>
      </c>
      <c r="G119" s="16">
        <v>100</v>
      </c>
      <c r="H119" s="18"/>
      <c r="I119" s="22">
        <f t="shared" si="3"/>
        <v>54</v>
      </c>
      <c r="J119" s="22"/>
      <c r="K119" s="22">
        <v>4</v>
      </c>
      <c r="L119" s="22">
        <v>3</v>
      </c>
      <c r="M119" s="22"/>
      <c r="N119" s="22">
        <v>3</v>
      </c>
      <c r="O119" s="22"/>
      <c r="P119" s="22">
        <v>2</v>
      </c>
      <c r="Q119" s="22">
        <v>2</v>
      </c>
      <c r="R119" s="22">
        <v>2</v>
      </c>
      <c r="S119" s="22"/>
      <c r="T119" s="22">
        <v>4</v>
      </c>
      <c r="U119" s="22">
        <v>6</v>
      </c>
      <c r="V119" s="22">
        <v>3</v>
      </c>
      <c r="W119" s="22"/>
      <c r="X119" s="22">
        <v>4</v>
      </c>
      <c r="Y119" s="22"/>
      <c r="Z119" s="22">
        <v>2</v>
      </c>
      <c r="AA119" s="22"/>
      <c r="AB119" s="22"/>
      <c r="AC119" s="22"/>
      <c r="AD119" s="22">
        <v>4</v>
      </c>
      <c r="AE119" s="22"/>
      <c r="AF119" s="22">
        <v>4</v>
      </c>
      <c r="AG119" s="22">
        <v>3</v>
      </c>
      <c r="AH119" s="22"/>
      <c r="AI119" s="13"/>
      <c r="AJ119" s="13"/>
      <c r="AK119" s="13"/>
      <c r="AL119" s="22"/>
      <c r="AM119" s="22"/>
      <c r="AN119" s="22"/>
    </row>
    <row r="120" s="3" customFormat="1" ht="15" spans="1:40">
      <c r="A120" s="13" t="s">
        <v>76</v>
      </c>
      <c r="B120" s="14" t="s">
        <v>143</v>
      </c>
      <c r="C120" s="14" t="s">
        <v>145</v>
      </c>
      <c r="D120" s="15" t="s">
        <v>118</v>
      </c>
      <c r="E120" s="15" t="s">
        <v>47</v>
      </c>
      <c r="F120" s="15" t="s">
        <v>95</v>
      </c>
      <c r="G120" s="16">
        <v>80</v>
      </c>
      <c r="H120" s="18"/>
      <c r="I120" s="22">
        <f t="shared" si="3"/>
        <v>50</v>
      </c>
      <c r="J120" s="22"/>
      <c r="K120" s="22"/>
      <c r="L120" s="22"/>
      <c r="M120" s="22">
        <v>3</v>
      </c>
      <c r="N120" s="22"/>
      <c r="O120" s="22">
        <v>2</v>
      </c>
      <c r="P120" s="22">
        <v>2</v>
      </c>
      <c r="Q120" s="22"/>
      <c r="R120" s="22">
        <v>3</v>
      </c>
      <c r="S120" s="22"/>
      <c r="T120" s="22">
        <v>4</v>
      </c>
      <c r="U120" s="22"/>
      <c r="V120" s="22"/>
      <c r="W120" s="22"/>
      <c r="X120" s="22">
        <v>3</v>
      </c>
      <c r="Y120" s="22">
        <v>4</v>
      </c>
      <c r="Z120" s="22"/>
      <c r="AA120" s="22"/>
      <c r="AB120" s="22"/>
      <c r="AC120" s="22"/>
      <c r="AD120" s="22">
        <v>4</v>
      </c>
      <c r="AE120" s="22"/>
      <c r="AF120" s="22">
        <v>3</v>
      </c>
      <c r="AG120" s="22"/>
      <c r="AH120" s="22"/>
      <c r="AI120" s="13"/>
      <c r="AJ120" s="13"/>
      <c r="AK120" s="13"/>
      <c r="AL120" s="22"/>
      <c r="AM120" s="22"/>
      <c r="AN120" s="22">
        <v>2</v>
      </c>
    </row>
    <row r="121" s="2" customFormat="1" ht="15" spans="1:40">
      <c r="A121" s="13" t="s">
        <v>76</v>
      </c>
      <c r="B121" s="14" t="s">
        <v>87</v>
      </c>
      <c r="C121" s="14" t="s">
        <v>146</v>
      </c>
      <c r="D121" s="15" t="s">
        <v>56</v>
      </c>
      <c r="E121" s="15" t="s">
        <v>47</v>
      </c>
      <c r="F121" s="15" t="s">
        <v>95</v>
      </c>
      <c r="G121" s="16">
        <v>45</v>
      </c>
      <c r="H121" s="18"/>
      <c r="I121" s="22">
        <f t="shared" si="3"/>
        <v>22</v>
      </c>
      <c r="J121" s="22"/>
      <c r="K121" s="22"/>
      <c r="L121" s="22"/>
      <c r="M121" s="22">
        <v>4</v>
      </c>
      <c r="N121" s="22"/>
      <c r="O121" s="22"/>
      <c r="P121" s="22"/>
      <c r="Q121" s="22"/>
      <c r="R121" s="22">
        <v>4</v>
      </c>
      <c r="S121" s="22"/>
      <c r="T121" s="22"/>
      <c r="U121" s="22"/>
      <c r="V121" s="22"/>
      <c r="W121" s="22"/>
      <c r="X121" s="22">
        <v>2</v>
      </c>
      <c r="Y121" s="22"/>
      <c r="Z121" s="22"/>
      <c r="AA121" s="22">
        <v>3</v>
      </c>
      <c r="AB121" s="22">
        <v>3</v>
      </c>
      <c r="AC121" s="22">
        <v>3</v>
      </c>
      <c r="AD121" s="22"/>
      <c r="AE121" s="22">
        <v>4</v>
      </c>
      <c r="AF121" s="22"/>
      <c r="AG121" s="22"/>
      <c r="AH121" s="22"/>
      <c r="AI121" s="13"/>
      <c r="AJ121" s="13"/>
      <c r="AK121" s="13"/>
      <c r="AL121" s="22"/>
      <c r="AM121" s="22"/>
      <c r="AN121" s="22"/>
    </row>
    <row r="122" s="2" customFormat="1" ht="15" spans="1:40">
      <c r="A122" s="13" t="s">
        <v>76</v>
      </c>
      <c r="B122" s="14" t="s">
        <v>87</v>
      </c>
      <c r="C122" s="14" t="s">
        <v>147</v>
      </c>
      <c r="D122" s="15" t="s">
        <v>118</v>
      </c>
      <c r="E122" s="15" t="s">
        <v>47</v>
      </c>
      <c r="F122" s="15" t="s">
        <v>95</v>
      </c>
      <c r="G122" s="16">
        <v>40</v>
      </c>
      <c r="H122" s="18"/>
      <c r="I122" s="22">
        <f t="shared" si="3"/>
        <v>40</v>
      </c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13"/>
      <c r="AJ122" s="13"/>
      <c r="AK122" s="13"/>
      <c r="AL122" s="22"/>
      <c r="AM122" s="22"/>
      <c r="AN122" s="22"/>
    </row>
    <row r="123" s="2" customFormat="1" ht="15" spans="1:40">
      <c r="A123" s="13" t="s">
        <v>76</v>
      </c>
      <c r="B123" s="14" t="s">
        <v>148</v>
      </c>
      <c r="C123" s="14" t="s">
        <v>149</v>
      </c>
      <c r="D123" s="15" t="s">
        <v>56</v>
      </c>
      <c r="E123" s="15" t="s">
        <v>47</v>
      </c>
      <c r="F123" s="15" t="s">
        <v>95</v>
      </c>
      <c r="G123" s="16">
        <v>60</v>
      </c>
      <c r="H123" s="20"/>
      <c r="I123" s="22">
        <f t="shared" si="3"/>
        <v>34</v>
      </c>
      <c r="J123" s="22"/>
      <c r="K123" s="22">
        <v>3</v>
      </c>
      <c r="L123" s="22"/>
      <c r="M123" s="22"/>
      <c r="N123" s="22"/>
      <c r="O123" s="22">
        <v>3</v>
      </c>
      <c r="P123" s="22"/>
      <c r="Q123" s="22"/>
      <c r="R123" s="22">
        <v>3</v>
      </c>
      <c r="S123" s="22"/>
      <c r="T123" s="22">
        <v>4</v>
      </c>
      <c r="U123" s="22"/>
      <c r="V123" s="22"/>
      <c r="W123" s="22">
        <v>2</v>
      </c>
      <c r="X123" s="22"/>
      <c r="Y123" s="22">
        <v>5</v>
      </c>
      <c r="Z123" s="22"/>
      <c r="AA123" s="22">
        <v>3</v>
      </c>
      <c r="AB123" s="22"/>
      <c r="AC123" s="22"/>
      <c r="AD123" s="22"/>
      <c r="AE123" s="22"/>
      <c r="AF123" s="22"/>
      <c r="AG123" s="22"/>
      <c r="AH123" s="22"/>
      <c r="AI123" s="13"/>
      <c r="AJ123" s="13"/>
      <c r="AK123" s="13"/>
      <c r="AL123" s="22"/>
      <c r="AM123" s="22"/>
      <c r="AN123" s="22">
        <v>3</v>
      </c>
    </row>
    <row r="124" s="3" customFormat="1" ht="15" spans="1:40">
      <c r="A124" s="13" t="s">
        <v>76</v>
      </c>
      <c r="B124" s="14" t="s">
        <v>148</v>
      </c>
      <c r="C124" s="14" t="s">
        <v>150</v>
      </c>
      <c r="D124" s="15" t="s">
        <v>118</v>
      </c>
      <c r="E124" s="15" t="s">
        <v>47</v>
      </c>
      <c r="F124" s="15" t="s">
        <v>95</v>
      </c>
      <c r="G124" s="16">
        <v>60</v>
      </c>
      <c r="H124" s="20"/>
      <c r="I124" s="22">
        <f t="shared" si="3"/>
        <v>35</v>
      </c>
      <c r="J124" s="22"/>
      <c r="K124" s="22">
        <v>3</v>
      </c>
      <c r="L124" s="22"/>
      <c r="M124" s="22"/>
      <c r="N124" s="22"/>
      <c r="O124" s="22"/>
      <c r="P124" s="22"/>
      <c r="Q124" s="22">
        <v>4</v>
      </c>
      <c r="R124" s="22"/>
      <c r="S124" s="22"/>
      <c r="T124" s="22"/>
      <c r="U124" s="22">
        <v>5</v>
      </c>
      <c r="V124" s="22"/>
      <c r="W124" s="22"/>
      <c r="X124" s="22"/>
      <c r="Y124" s="22"/>
      <c r="Z124" s="22"/>
      <c r="AA124" s="22">
        <v>3</v>
      </c>
      <c r="AB124" s="22">
        <v>3</v>
      </c>
      <c r="AC124" s="22">
        <v>3</v>
      </c>
      <c r="AD124" s="22"/>
      <c r="AE124" s="22"/>
      <c r="AF124" s="22">
        <v>4</v>
      </c>
      <c r="AG124" s="22"/>
      <c r="AH124" s="22"/>
      <c r="AI124" s="13"/>
      <c r="AJ124" s="13"/>
      <c r="AK124" s="13"/>
      <c r="AL124" s="22"/>
      <c r="AM124" s="22"/>
      <c r="AN124" s="22"/>
    </row>
    <row r="125" s="2" customFormat="1" ht="15" spans="1:40">
      <c r="A125" s="13" t="s">
        <v>151</v>
      </c>
      <c r="B125" s="14" t="s">
        <v>152</v>
      </c>
      <c r="C125" s="14" t="s">
        <v>153</v>
      </c>
      <c r="D125" s="15" t="s">
        <v>118</v>
      </c>
      <c r="E125" s="15" t="s">
        <v>47</v>
      </c>
      <c r="F125" s="15" t="s">
        <v>95</v>
      </c>
      <c r="G125" s="16">
        <v>280</v>
      </c>
      <c r="H125" s="18"/>
      <c r="I125" s="22">
        <f t="shared" si="3"/>
        <v>280</v>
      </c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13"/>
      <c r="AJ125" s="13"/>
      <c r="AK125" s="13"/>
      <c r="AL125" s="22"/>
      <c r="AM125" s="22"/>
      <c r="AN125" s="23"/>
    </row>
    <row r="126" s="2" customFormat="1" ht="15" spans="1:40">
      <c r="A126" s="13" t="s">
        <v>151</v>
      </c>
      <c r="B126" s="14" t="s">
        <v>152</v>
      </c>
      <c r="C126" s="14" t="s">
        <v>154</v>
      </c>
      <c r="D126" s="15" t="s">
        <v>118</v>
      </c>
      <c r="E126" s="15" t="s">
        <v>47</v>
      </c>
      <c r="F126" s="15" t="s">
        <v>95</v>
      </c>
      <c r="G126" s="16">
        <v>70</v>
      </c>
      <c r="H126" s="18"/>
      <c r="I126" s="22">
        <f t="shared" si="3"/>
        <v>70</v>
      </c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13"/>
      <c r="AJ126" s="13"/>
      <c r="AK126" s="13"/>
      <c r="AL126" s="22"/>
      <c r="AM126" s="22"/>
      <c r="AN126" s="22"/>
    </row>
    <row r="127" s="2" customFormat="1" ht="15" spans="1:40">
      <c r="A127" s="13" t="s">
        <v>151</v>
      </c>
      <c r="B127" s="14" t="s">
        <v>155</v>
      </c>
      <c r="C127" s="14" t="s">
        <v>156</v>
      </c>
      <c r="D127" s="15" t="s">
        <v>110</v>
      </c>
      <c r="E127" s="15" t="s">
        <v>47</v>
      </c>
      <c r="F127" s="15" t="s">
        <v>95</v>
      </c>
      <c r="G127" s="16">
        <v>50</v>
      </c>
      <c r="H127" s="20"/>
      <c r="I127" s="22">
        <f t="shared" si="3"/>
        <v>50</v>
      </c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13"/>
      <c r="AJ127" s="13"/>
      <c r="AK127" s="13"/>
      <c r="AL127" s="22"/>
      <c r="AM127" s="22"/>
      <c r="AN127" s="22"/>
    </row>
    <row r="128" s="2" customFormat="1" ht="15" spans="1:40">
      <c r="A128" s="13" t="s">
        <v>151</v>
      </c>
      <c r="B128" s="14" t="s">
        <v>155</v>
      </c>
      <c r="C128" s="14" t="s">
        <v>156</v>
      </c>
      <c r="D128" s="15" t="s">
        <v>110</v>
      </c>
      <c r="E128" s="15" t="s">
        <v>45</v>
      </c>
      <c r="F128" s="15" t="s">
        <v>95</v>
      </c>
      <c r="G128" s="16">
        <v>30</v>
      </c>
      <c r="H128" s="20"/>
      <c r="I128" s="22">
        <f t="shared" si="3"/>
        <v>30</v>
      </c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13"/>
      <c r="AJ128" s="13"/>
      <c r="AK128" s="13"/>
      <c r="AL128" s="22"/>
      <c r="AM128" s="22"/>
      <c r="AN128" s="22"/>
    </row>
    <row r="129" s="2" customFormat="1" ht="15" spans="1:40">
      <c r="A129" s="13" t="s">
        <v>151</v>
      </c>
      <c r="B129" s="14" t="s">
        <v>155</v>
      </c>
      <c r="C129" s="14" t="s">
        <v>157</v>
      </c>
      <c r="D129" s="15" t="s">
        <v>122</v>
      </c>
      <c r="E129" s="15" t="s">
        <v>47</v>
      </c>
      <c r="F129" s="15" t="s">
        <v>95</v>
      </c>
      <c r="G129" s="16">
        <v>40</v>
      </c>
      <c r="H129" s="18"/>
      <c r="I129" s="22">
        <f t="shared" si="3"/>
        <v>40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13"/>
      <c r="AJ129" s="13"/>
      <c r="AK129" s="13"/>
      <c r="AL129" s="22"/>
      <c r="AM129" s="22"/>
      <c r="AN129" s="22"/>
    </row>
    <row r="130" s="2" customFormat="1" ht="15" spans="1:40">
      <c r="A130" s="13" t="s">
        <v>151</v>
      </c>
      <c r="B130" s="14" t="s">
        <v>155</v>
      </c>
      <c r="C130" s="14" t="s">
        <v>157</v>
      </c>
      <c r="D130" s="15" t="s">
        <v>122</v>
      </c>
      <c r="E130" s="15" t="s">
        <v>45</v>
      </c>
      <c r="F130" s="15" t="s">
        <v>95</v>
      </c>
      <c r="G130" s="16">
        <v>40</v>
      </c>
      <c r="H130" s="18"/>
      <c r="I130" s="22">
        <f t="shared" si="3"/>
        <v>40</v>
      </c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13"/>
      <c r="AJ130" s="13"/>
      <c r="AK130" s="13"/>
      <c r="AL130" s="22"/>
      <c r="AM130" s="22"/>
      <c r="AN130" s="22"/>
    </row>
    <row r="131" s="2" customFormat="1" ht="15" spans="1:40">
      <c r="A131" s="13" t="s">
        <v>151</v>
      </c>
      <c r="B131" s="14" t="s">
        <v>155</v>
      </c>
      <c r="C131" s="14" t="s">
        <v>158</v>
      </c>
      <c r="D131" s="15" t="s">
        <v>61</v>
      </c>
      <c r="E131" s="15" t="s">
        <v>47</v>
      </c>
      <c r="F131" s="15" t="s">
        <v>95</v>
      </c>
      <c r="G131" s="16">
        <v>30</v>
      </c>
      <c r="H131" s="18"/>
      <c r="I131" s="22">
        <f t="shared" si="3"/>
        <v>30</v>
      </c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13"/>
      <c r="AJ131" s="13"/>
      <c r="AK131" s="13"/>
      <c r="AL131" s="22"/>
      <c r="AM131" s="22"/>
      <c r="AN131" s="22"/>
    </row>
    <row r="132" s="2" customFormat="1" ht="15" spans="1:40">
      <c r="A132" s="13" t="s">
        <v>151</v>
      </c>
      <c r="B132" s="14" t="s">
        <v>155</v>
      </c>
      <c r="C132" s="14" t="s">
        <v>158</v>
      </c>
      <c r="D132" s="15" t="s">
        <v>61</v>
      </c>
      <c r="E132" s="15" t="s">
        <v>45</v>
      </c>
      <c r="F132" s="15" t="s">
        <v>95</v>
      </c>
      <c r="G132" s="16">
        <v>30</v>
      </c>
      <c r="H132" s="18"/>
      <c r="I132" s="22">
        <f t="shared" ref="I132:I156" si="4">G132-SUM(J132:AN132)</f>
        <v>30</v>
      </c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13"/>
      <c r="AJ132" s="13"/>
      <c r="AK132" s="13"/>
      <c r="AL132" s="22"/>
      <c r="AM132" s="22"/>
      <c r="AN132" s="22"/>
    </row>
    <row r="133" s="2" customFormat="1" ht="15" spans="1:40">
      <c r="A133" s="13" t="s">
        <v>151</v>
      </c>
      <c r="B133" s="14" t="s">
        <v>155</v>
      </c>
      <c r="C133" s="14" t="s">
        <v>159</v>
      </c>
      <c r="D133" s="15" t="s">
        <v>122</v>
      </c>
      <c r="E133" s="15" t="s">
        <v>47</v>
      </c>
      <c r="F133" s="15" t="s">
        <v>95</v>
      </c>
      <c r="G133" s="16">
        <v>40</v>
      </c>
      <c r="H133" s="17"/>
      <c r="I133" s="22">
        <f t="shared" si="4"/>
        <v>40</v>
      </c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13"/>
      <c r="AJ133" s="13"/>
      <c r="AK133" s="13"/>
      <c r="AL133" s="22"/>
      <c r="AM133" s="22"/>
      <c r="AN133" s="22"/>
    </row>
    <row r="134" s="2" customFormat="1" ht="15" spans="1:40">
      <c r="A134" s="13" t="s">
        <v>151</v>
      </c>
      <c r="B134" s="14" t="s">
        <v>155</v>
      </c>
      <c r="C134" s="14" t="s">
        <v>160</v>
      </c>
      <c r="D134" s="15" t="s">
        <v>122</v>
      </c>
      <c r="E134" s="15" t="s">
        <v>47</v>
      </c>
      <c r="F134" s="15" t="s">
        <v>95</v>
      </c>
      <c r="G134" s="16">
        <v>40</v>
      </c>
      <c r="H134" s="18"/>
      <c r="I134" s="22">
        <f t="shared" si="4"/>
        <v>40</v>
      </c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13"/>
      <c r="AJ134" s="13"/>
      <c r="AK134" s="13"/>
      <c r="AL134" s="22"/>
      <c r="AM134" s="22"/>
      <c r="AN134" s="22"/>
    </row>
    <row r="135" s="2" customFormat="1" ht="15" spans="1:40">
      <c r="A135" s="13" t="s">
        <v>151</v>
      </c>
      <c r="B135" s="19" t="s">
        <v>161</v>
      </c>
      <c r="C135" s="14" t="s">
        <v>162</v>
      </c>
      <c r="D135" s="15" t="s">
        <v>122</v>
      </c>
      <c r="E135" s="15" t="s">
        <v>47</v>
      </c>
      <c r="F135" s="15" t="s">
        <v>95</v>
      </c>
      <c r="G135" s="16">
        <v>7</v>
      </c>
      <c r="H135" s="17" t="s">
        <v>53</v>
      </c>
      <c r="I135" s="22">
        <f t="shared" si="4"/>
        <v>7</v>
      </c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13"/>
      <c r="AJ135" s="13"/>
      <c r="AK135" s="13"/>
      <c r="AL135" s="22"/>
      <c r="AM135" s="22"/>
      <c r="AN135" s="22"/>
    </row>
    <row r="136" s="2" customFormat="1" ht="15" spans="1:40">
      <c r="A136" s="13" t="s">
        <v>151</v>
      </c>
      <c r="B136" s="19" t="s">
        <v>161</v>
      </c>
      <c r="C136" s="14" t="s">
        <v>162</v>
      </c>
      <c r="D136" s="15" t="s">
        <v>122</v>
      </c>
      <c r="E136" s="15" t="s">
        <v>45</v>
      </c>
      <c r="F136" s="15" t="s">
        <v>95</v>
      </c>
      <c r="G136" s="16">
        <v>18</v>
      </c>
      <c r="H136" s="17" t="s">
        <v>53</v>
      </c>
      <c r="I136" s="22">
        <f t="shared" si="4"/>
        <v>18</v>
      </c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13"/>
      <c r="AJ136" s="13"/>
      <c r="AK136" s="13"/>
      <c r="AL136" s="22"/>
      <c r="AM136" s="22"/>
      <c r="AN136" s="22"/>
    </row>
    <row r="137" s="2" customFormat="1" ht="15" spans="1:40">
      <c r="A137" s="13" t="s">
        <v>151</v>
      </c>
      <c r="B137" s="19" t="s">
        <v>161</v>
      </c>
      <c r="C137" s="14" t="s">
        <v>162</v>
      </c>
      <c r="D137" s="15" t="s">
        <v>122</v>
      </c>
      <c r="E137" s="15" t="s">
        <v>45</v>
      </c>
      <c r="F137" s="15" t="s">
        <v>95</v>
      </c>
      <c r="G137" s="16">
        <v>35</v>
      </c>
      <c r="H137" s="17"/>
      <c r="I137" s="22">
        <f t="shared" si="4"/>
        <v>35</v>
      </c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13"/>
      <c r="AJ137" s="13"/>
      <c r="AK137" s="13"/>
      <c r="AL137" s="22"/>
      <c r="AM137" s="22"/>
      <c r="AN137" s="22"/>
    </row>
    <row r="138" s="2" customFormat="1" ht="15" spans="1:40">
      <c r="A138" s="13" t="s">
        <v>151</v>
      </c>
      <c r="B138" s="19" t="s">
        <v>161</v>
      </c>
      <c r="C138" s="14" t="s">
        <v>163</v>
      </c>
      <c r="D138" s="15" t="s">
        <v>61</v>
      </c>
      <c r="E138" s="15" t="s">
        <v>47</v>
      </c>
      <c r="F138" s="15" t="s">
        <v>95</v>
      </c>
      <c r="G138" s="16">
        <v>12</v>
      </c>
      <c r="H138" s="17"/>
      <c r="I138" s="22">
        <f t="shared" si="4"/>
        <v>12</v>
      </c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13"/>
      <c r="AJ138" s="13"/>
      <c r="AK138" s="13"/>
      <c r="AL138" s="22"/>
      <c r="AM138" s="22"/>
      <c r="AN138" s="22"/>
    </row>
    <row r="139" s="2" customFormat="1" ht="15" spans="1:40">
      <c r="A139" s="13" t="s">
        <v>151</v>
      </c>
      <c r="B139" s="19" t="s">
        <v>161</v>
      </c>
      <c r="C139" s="14" t="s">
        <v>163</v>
      </c>
      <c r="D139" s="15" t="s">
        <v>61</v>
      </c>
      <c r="E139" s="15" t="s">
        <v>45</v>
      </c>
      <c r="F139" s="15" t="s">
        <v>95</v>
      </c>
      <c r="G139" s="16">
        <v>92</v>
      </c>
      <c r="H139" s="17"/>
      <c r="I139" s="22">
        <f t="shared" si="4"/>
        <v>92</v>
      </c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13"/>
      <c r="AJ139" s="13"/>
      <c r="AK139" s="13"/>
      <c r="AL139" s="22"/>
      <c r="AM139" s="22"/>
      <c r="AN139" s="22"/>
    </row>
    <row r="140" s="2" customFormat="1" ht="15" spans="1:40">
      <c r="A140" s="13" t="s">
        <v>151</v>
      </c>
      <c r="B140" s="19" t="s">
        <v>161</v>
      </c>
      <c r="C140" s="14" t="s">
        <v>164</v>
      </c>
      <c r="D140" s="15" t="s">
        <v>61</v>
      </c>
      <c r="E140" s="15" t="s">
        <v>47</v>
      </c>
      <c r="F140" s="15" t="s">
        <v>95</v>
      </c>
      <c r="G140" s="16">
        <v>10</v>
      </c>
      <c r="H140" s="17"/>
      <c r="I140" s="22">
        <f t="shared" si="4"/>
        <v>10</v>
      </c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13"/>
      <c r="AJ140" s="13"/>
      <c r="AK140" s="13"/>
      <c r="AL140" s="22"/>
      <c r="AM140" s="22"/>
      <c r="AN140" s="22"/>
    </row>
    <row r="141" s="2" customFormat="1" ht="15" spans="1:40">
      <c r="A141" s="13" t="s">
        <v>151</v>
      </c>
      <c r="B141" s="19" t="s">
        <v>161</v>
      </c>
      <c r="C141" s="14" t="s">
        <v>164</v>
      </c>
      <c r="D141" s="15" t="s">
        <v>61</v>
      </c>
      <c r="E141" s="15" t="s">
        <v>45</v>
      </c>
      <c r="F141" s="15" t="s">
        <v>95</v>
      </c>
      <c r="G141" s="16">
        <v>50</v>
      </c>
      <c r="H141" s="17"/>
      <c r="I141" s="22">
        <f t="shared" si="4"/>
        <v>50</v>
      </c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13"/>
      <c r="AJ141" s="13"/>
      <c r="AK141" s="13"/>
      <c r="AL141" s="22"/>
      <c r="AM141" s="22"/>
      <c r="AN141" s="22"/>
    </row>
    <row r="142" s="2" customFormat="1" ht="15" spans="1:40">
      <c r="A142" s="13" t="s">
        <v>151</v>
      </c>
      <c r="B142" s="14" t="s">
        <v>165</v>
      </c>
      <c r="C142" s="14" t="s">
        <v>166</v>
      </c>
      <c r="D142" s="15" t="s">
        <v>118</v>
      </c>
      <c r="E142" s="15" t="s">
        <v>47</v>
      </c>
      <c r="F142" s="15" t="s">
        <v>95</v>
      </c>
      <c r="G142" s="16">
        <v>100</v>
      </c>
      <c r="H142" s="20"/>
      <c r="I142" s="22">
        <f t="shared" si="4"/>
        <v>100</v>
      </c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13"/>
      <c r="AJ142" s="13"/>
      <c r="AK142" s="13"/>
      <c r="AL142" s="22"/>
      <c r="AM142" s="22"/>
      <c r="AN142" s="22"/>
    </row>
    <row r="143" s="2" customFormat="1" ht="15" spans="1:40">
      <c r="A143" s="13" t="s">
        <v>151</v>
      </c>
      <c r="B143" s="14" t="s">
        <v>165</v>
      </c>
      <c r="C143" s="14" t="s">
        <v>167</v>
      </c>
      <c r="D143" s="15" t="s">
        <v>118</v>
      </c>
      <c r="E143" s="15" t="s">
        <v>47</v>
      </c>
      <c r="F143" s="15" t="s">
        <v>95</v>
      </c>
      <c r="G143" s="16">
        <v>100</v>
      </c>
      <c r="H143" s="20"/>
      <c r="I143" s="22">
        <f t="shared" si="4"/>
        <v>100</v>
      </c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13"/>
      <c r="AJ143" s="13"/>
      <c r="AK143" s="13"/>
      <c r="AL143" s="22"/>
      <c r="AM143" s="22"/>
      <c r="AN143" s="22"/>
    </row>
    <row r="144" s="2" customFormat="1" ht="15" spans="1:40">
      <c r="A144" s="13" t="s">
        <v>151</v>
      </c>
      <c r="B144" s="14" t="s">
        <v>165</v>
      </c>
      <c r="C144" s="14" t="s">
        <v>168</v>
      </c>
      <c r="D144" s="15" t="s">
        <v>122</v>
      </c>
      <c r="E144" s="15" t="s">
        <v>47</v>
      </c>
      <c r="F144" s="15" t="s">
        <v>95</v>
      </c>
      <c r="G144" s="16">
        <v>100</v>
      </c>
      <c r="H144" s="20"/>
      <c r="I144" s="22">
        <f t="shared" si="4"/>
        <v>100</v>
      </c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13"/>
      <c r="AJ144" s="13"/>
      <c r="AK144" s="13"/>
      <c r="AL144" s="22"/>
      <c r="AM144" s="22"/>
      <c r="AN144" s="22"/>
    </row>
    <row r="145" s="2" customFormat="1" ht="15" spans="1:40">
      <c r="A145" s="13" t="s">
        <v>151</v>
      </c>
      <c r="B145" s="14" t="s">
        <v>169</v>
      </c>
      <c r="C145" s="14" t="s">
        <v>170</v>
      </c>
      <c r="D145" s="15" t="s">
        <v>118</v>
      </c>
      <c r="E145" s="15" t="s">
        <v>47</v>
      </c>
      <c r="F145" s="15" t="s">
        <v>95</v>
      </c>
      <c r="G145" s="16">
        <v>100</v>
      </c>
      <c r="H145" s="20"/>
      <c r="I145" s="22">
        <f t="shared" si="4"/>
        <v>100</v>
      </c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13"/>
      <c r="AJ145" s="13"/>
      <c r="AK145" s="13"/>
      <c r="AL145" s="22"/>
      <c r="AM145" s="22"/>
      <c r="AN145" s="22"/>
    </row>
    <row r="146" s="2" customFormat="1" ht="15" spans="1:40">
      <c r="A146" s="13" t="s">
        <v>151</v>
      </c>
      <c r="B146" s="14" t="s">
        <v>171</v>
      </c>
      <c r="C146" s="14" t="s">
        <v>172</v>
      </c>
      <c r="D146" s="15" t="s">
        <v>118</v>
      </c>
      <c r="E146" s="15" t="s">
        <v>47</v>
      </c>
      <c r="F146" s="15" t="s">
        <v>95</v>
      </c>
      <c r="G146" s="16">
        <v>60</v>
      </c>
      <c r="H146" s="15"/>
      <c r="I146" s="22">
        <f t="shared" si="4"/>
        <v>60</v>
      </c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13"/>
      <c r="AJ146" s="13"/>
      <c r="AK146" s="13"/>
      <c r="AL146" s="22"/>
      <c r="AM146" s="22"/>
      <c r="AN146" s="22"/>
    </row>
    <row r="147" s="2" customFormat="1" ht="15" spans="1:40">
      <c r="A147" s="13" t="s">
        <v>151</v>
      </c>
      <c r="B147" s="14" t="s">
        <v>173</v>
      </c>
      <c r="C147" s="14" t="s">
        <v>174</v>
      </c>
      <c r="D147" s="15" t="s">
        <v>118</v>
      </c>
      <c r="E147" s="15" t="s">
        <v>47</v>
      </c>
      <c r="F147" s="15" t="s">
        <v>95</v>
      </c>
      <c r="G147" s="16">
        <v>60</v>
      </c>
      <c r="H147" s="20"/>
      <c r="I147" s="22">
        <f t="shared" si="4"/>
        <v>60</v>
      </c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13"/>
      <c r="AJ147" s="13"/>
      <c r="AK147" s="13"/>
      <c r="AL147" s="22"/>
      <c r="AM147" s="22"/>
      <c r="AN147" s="22"/>
    </row>
    <row r="148" s="2" customFormat="1" ht="15" spans="1:40">
      <c r="A148" s="13" t="s">
        <v>151</v>
      </c>
      <c r="B148" s="14" t="s">
        <v>173</v>
      </c>
      <c r="C148" s="14" t="s">
        <v>175</v>
      </c>
      <c r="D148" s="15" t="s">
        <v>118</v>
      </c>
      <c r="E148" s="15" t="s">
        <v>47</v>
      </c>
      <c r="F148" s="15" t="s">
        <v>95</v>
      </c>
      <c r="G148" s="16">
        <v>80</v>
      </c>
      <c r="H148" s="20"/>
      <c r="I148" s="22">
        <f t="shared" si="4"/>
        <v>80</v>
      </c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13"/>
      <c r="AJ148" s="13"/>
      <c r="AK148" s="13"/>
      <c r="AL148" s="22"/>
      <c r="AM148" s="22"/>
      <c r="AN148" s="22"/>
    </row>
    <row r="149" s="2" customFormat="1" ht="15" spans="1:40">
      <c r="A149" s="13" t="s">
        <v>151</v>
      </c>
      <c r="B149" s="14" t="s">
        <v>173</v>
      </c>
      <c r="C149" s="14" t="s">
        <v>176</v>
      </c>
      <c r="D149" s="15" t="s">
        <v>118</v>
      </c>
      <c r="E149" s="15" t="s">
        <v>47</v>
      </c>
      <c r="F149" s="15" t="s">
        <v>95</v>
      </c>
      <c r="G149" s="16">
        <v>60</v>
      </c>
      <c r="H149" s="20"/>
      <c r="I149" s="22">
        <f t="shared" si="4"/>
        <v>60</v>
      </c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13"/>
      <c r="AJ149" s="13"/>
      <c r="AK149" s="13"/>
      <c r="AL149" s="22"/>
      <c r="AM149" s="22"/>
      <c r="AN149" s="22"/>
    </row>
    <row r="150" s="2" customFormat="1" ht="15" spans="1:40">
      <c r="A150" s="13" t="s">
        <v>89</v>
      </c>
      <c r="B150" s="19" t="s">
        <v>177</v>
      </c>
      <c r="C150" s="14" t="s">
        <v>178</v>
      </c>
      <c r="D150" s="15" t="s">
        <v>118</v>
      </c>
      <c r="E150" s="15" t="s">
        <v>47</v>
      </c>
      <c r="F150" s="15" t="s">
        <v>95</v>
      </c>
      <c r="G150" s="16">
        <v>90</v>
      </c>
      <c r="H150" s="20"/>
      <c r="I150" s="22">
        <f t="shared" si="4"/>
        <v>90</v>
      </c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13"/>
      <c r="AJ150" s="13"/>
      <c r="AK150" s="13"/>
      <c r="AL150" s="22"/>
      <c r="AM150" s="22"/>
      <c r="AN150" s="22"/>
    </row>
    <row r="151" s="2" customFormat="1" ht="15" spans="1:40">
      <c r="A151" s="13" t="s">
        <v>89</v>
      </c>
      <c r="B151" s="19" t="s">
        <v>177</v>
      </c>
      <c r="C151" s="14" t="s">
        <v>179</v>
      </c>
      <c r="D151" s="15" t="s">
        <v>118</v>
      </c>
      <c r="E151" s="15" t="s">
        <v>47</v>
      </c>
      <c r="F151" s="15" t="s">
        <v>95</v>
      </c>
      <c r="G151" s="16">
        <v>80</v>
      </c>
      <c r="H151" s="20"/>
      <c r="I151" s="22">
        <f t="shared" si="4"/>
        <v>80</v>
      </c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13"/>
      <c r="AJ151" s="13"/>
      <c r="AK151" s="13"/>
      <c r="AL151" s="22"/>
      <c r="AM151" s="22"/>
      <c r="AN151" s="22"/>
    </row>
    <row r="152" s="2" customFormat="1" ht="15" spans="1:40">
      <c r="A152" s="13" t="s">
        <v>89</v>
      </c>
      <c r="B152" s="19" t="s">
        <v>92</v>
      </c>
      <c r="C152" s="14" t="s">
        <v>180</v>
      </c>
      <c r="D152" s="15" t="s">
        <v>118</v>
      </c>
      <c r="E152" s="15" t="s">
        <v>47</v>
      </c>
      <c r="F152" s="15" t="s">
        <v>95</v>
      </c>
      <c r="G152" s="16">
        <v>80</v>
      </c>
      <c r="H152" s="25"/>
      <c r="I152" s="22">
        <f t="shared" si="4"/>
        <v>80</v>
      </c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13"/>
      <c r="AJ152" s="13"/>
      <c r="AK152" s="13"/>
      <c r="AL152" s="22"/>
      <c r="AM152" s="22"/>
      <c r="AN152" s="22"/>
    </row>
    <row r="153" s="2" customFormat="1" ht="15" spans="1:40">
      <c r="A153" s="13" t="s">
        <v>89</v>
      </c>
      <c r="B153" s="19" t="s">
        <v>92</v>
      </c>
      <c r="C153" s="14" t="s">
        <v>181</v>
      </c>
      <c r="D153" s="15" t="s">
        <v>56</v>
      </c>
      <c r="E153" s="15" t="s">
        <v>47</v>
      </c>
      <c r="F153" s="15" t="s">
        <v>95</v>
      </c>
      <c r="G153" s="16">
        <v>70</v>
      </c>
      <c r="H153" s="20"/>
      <c r="I153" s="22">
        <f t="shared" si="4"/>
        <v>70</v>
      </c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13"/>
      <c r="AJ153" s="13"/>
      <c r="AK153" s="13"/>
      <c r="AL153" s="22"/>
      <c r="AM153" s="22"/>
      <c r="AN153" s="22"/>
    </row>
    <row r="154" s="2" customFormat="1" ht="15" spans="1:40">
      <c r="A154" s="13" t="s">
        <v>89</v>
      </c>
      <c r="B154" s="14" t="s">
        <v>182</v>
      </c>
      <c r="C154" s="14" t="s">
        <v>183</v>
      </c>
      <c r="D154" s="15" t="s">
        <v>64</v>
      </c>
      <c r="E154" s="15" t="s">
        <v>65</v>
      </c>
      <c r="F154" s="15" t="s">
        <v>95</v>
      </c>
      <c r="G154" s="16">
        <v>90</v>
      </c>
      <c r="H154" s="15"/>
      <c r="I154" s="22">
        <f t="shared" si="4"/>
        <v>90</v>
      </c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13"/>
      <c r="AJ154" s="13"/>
      <c r="AK154" s="13"/>
      <c r="AL154" s="22"/>
      <c r="AM154" s="22"/>
      <c r="AN154" s="22"/>
    </row>
    <row r="155" s="2" customFormat="1" ht="15" spans="1:40">
      <c r="A155" s="13" t="s">
        <v>89</v>
      </c>
      <c r="B155" s="14" t="s">
        <v>184</v>
      </c>
      <c r="C155" s="14" t="s">
        <v>185</v>
      </c>
      <c r="D155" s="15" t="s">
        <v>110</v>
      </c>
      <c r="E155" s="15" t="s">
        <v>47</v>
      </c>
      <c r="F155" s="15" t="s">
        <v>95</v>
      </c>
      <c r="G155" s="16">
        <v>60</v>
      </c>
      <c r="H155" s="15"/>
      <c r="I155" s="22">
        <f t="shared" si="4"/>
        <v>60</v>
      </c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13"/>
      <c r="AJ155" s="13"/>
      <c r="AK155" s="13"/>
      <c r="AL155" s="22"/>
      <c r="AM155" s="22"/>
      <c r="AN155" s="22"/>
    </row>
    <row r="156" s="2" customFormat="1" ht="15" spans="1:40">
      <c r="A156" s="13" t="s">
        <v>89</v>
      </c>
      <c r="B156" s="14" t="s">
        <v>184</v>
      </c>
      <c r="C156" s="14" t="s">
        <v>185</v>
      </c>
      <c r="D156" s="15" t="s">
        <v>110</v>
      </c>
      <c r="E156" s="15" t="s">
        <v>45</v>
      </c>
      <c r="F156" s="15" t="s">
        <v>95</v>
      </c>
      <c r="G156" s="16">
        <v>40</v>
      </c>
      <c r="H156" s="15"/>
      <c r="I156" s="22">
        <f t="shared" si="4"/>
        <v>40</v>
      </c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13"/>
      <c r="AJ156" s="13"/>
      <c r="AK156" s="13"/>
      <c r="AL156" s="22"/>
      <c r="AM156" s="22"/>
      <c r="AN156" s="22"/>
    </row>
    <row r="157" s="2" customFormat="1" ht="14.25" spans="1:40">
      <c r="A157" s="12" t="s">
        <v>186</v>
      </c>
      <c r="B157" s="12"/>
      <c r="C157" s="11"/>
      <c r="D157" s="12"/>
      <c r="E157" s="12"/>
      <c r="F157" s="12"/>
      <c r="G157" s="26">
        <f>SUM(G3:G156)</f>
        <v>7614</v>
      </c>
      <c r="H157" s="26" t="s">
        <v>187</v>
      </c>
      <c r="I157" s="26">
        <f>SUM(I3:I156)</f>
        <v>6169</v>
      </c>
      <c r="J157" s="26">
        <f t="shared" ref="H157:AF157" si="5">SUM(J3:J156)</f>
        <v>71</v>
      </c>
      <c r="K157" s="26">
        <f t="shared" si="5"/>
        <v>38</v>
      </c>
      <c r="L157" s="26">
        <f t="shared" si="5"/>
        <v>36</v>
      </c>
      <c r="M157" s="26">
        <f t="shared" si="5"/>
        <v>35</v>
      </c>
      <c r="N157" s="26">
        <f t="shared" si="5"/>
        <v>34</v>
      </c>
      <c r="O157" s="26">
        <f t="shared" si="5"/>
        <v>38</v>
      </c>
      <c r="P157" s="26">
        <f t="shared" si="5"/>
        <v>20</v>
      </c>
      <c r="Q157" s="26">
        <f t="shared" si="5"/>
        <v>40</v>
      </c>
      <c r="R157" s="26">
        <f t="shared" si="5"/>
        <v>52</v>
      </c>
      <c r="S157" s="26">
        <f t="shared" si="5"/>
        <v>45</v>
      </c>
      <c r="T157" s="26">
        <f t="shared" si="5"/>
        <v>58</v>
      </c>
      <c r="U157" s="26">
        <f t="shared" si="5"/>
        <v>66</v>
      </c>
      <c r="V157" s="26">
        <f t="shared" si="5"/>
        <v>62</v>
      </c>
      <c r="W157" s="26">
        <f t="shared" si="5"/>
        <v>46</v>
      </c>
      <c r="X157" s="26">
        <f t="shared" si="5"/>
        <v>106</v>
      </c>
      <c r="Y157" s="26">
        <f t="shared" si="5"/>
        <v>62</v>
      </c>
      <c r="Z157" s="26">
        <f t="shared" si="5"/>
        <v>50</v>
      </c>
      <c r="AA157" s="26">
        <f t="shared" si="5"/>
        <v>25</v>
      </c>
      <c r="AB157" s="26">
        <f t="shared" si="5"/>
        <v>40</v>
      </c>
      <c r="AC157" s="26">
        <f t="shared" si="5"/>
        <v>51</v>
      </c>
      <c r="AD157" s="26">
        <f t="shared" si="5"/>
        <v>55</v>
      </c>
      <c r="AE157" s="26">
        <f t="shared" si="5"/>
        <v>49</v>
      </c>
      <c r="AF157" s="26">
        <f t="shared" si="5"/>
        <v>50</v>
      </c>
      <c r="AG157" s="26">
        <f t="shared" ref="AG157:AN157" si="6">SUM(AG3:AG156)</f>
        <v>26</v>
      </c>
      <c r="AH157" s="26">
        <f t="shared" si="6"/>
        <v>35</v>
      </c>
      <c r="AI157" s="26">
        <f t="shared" si="6"/>
        <v>16</v>
      </c>
      <c r="AJ157" s="26">
        <f t="shared" si="6"/>
        <v>8</v>
      </c>
      <c r="AK157" s="26">
        <f t="shared" si="6"/>
        <v>30</v>
      </c>
      <c r="AL157" s="26">
        <f t="shared" si="6"/>
        <v>60</v>
      </c>
      <c r="AM157" s="26">
        <f t="shared" si="6"/>
        <v>65</v>
      </c>
      <c r="AN157" s="22">
        <f t="shared" si="6"/>
        <v>76</v>
      </c>
    </row>
  </sheetData>
  <autoFilter ref="A2:AK157">
    <extLst/>
  </autoFilter>
  <mergeCells count="2">
    <mergeCell ref="A1:AN1"/>
    <mergeCell ref="A157:F15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师范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</dc:creator>
  <cp:lastModifiedBy>熊熊</cp:lastModifiedBy>
  <dcterms:created xsi:type="dcterms:W3CDTF">2006-09-13T11:21:00Z</dcterms:created>
  <cp:lastPrinted>2023-05-30T08:33:00Z</cp:lastPrinted>
  <dcterms:modified xsi:type="dcterms:W3CDTF">2023-06-14T07:01:35Z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4E88AA984EB644B08CDBF1AD8A6E5767</vt:lpwstr>
  </property>
  <property fmtid="{D5CDD505-2E9C-101B-9397-08002B2CF9AE}" pid="3" name="KSOProductBuildVer">
    <vt:lpwstr>2052-11.1.0.14309</vt:lpwstr>
  </property>
</Properties>
</file>